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" sheetId="2" r:id="rId1"/>
  </sheets>
  <definedNames>
    <definedName name="_xlnm._FilterDatabase" localSheetId="0" hidden="1">附件!$A$2:$Q$2</definedName>
    <definedName name="_xlnm.Print_Titles" localSheetId="0">附件!$2:$2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<sst xmlns="http://schemas.openxmlformats.org/spreadsheetml/2006/main" count="191" uniqueCount="80">
  <si>
    <t>2025年沣西新城拟发放小微企业招用高校毕业生社会保险补贴名单（第九批）</t>
  </si>
  <si>
    <t>序号</t>
  </si>
  <si>
    <t>企业名称</t>
  </si>
  <si>
    <t>姓名</t>
  </si>
  <si>
    <t>身份证号码</t>
  </si>
  <si>
    <r>
      <rPr>
        <sz val="12"/>
        <color theme="1"/>
        <rFont val="仿宋_GB2312"/>
        <charset val="134"/>
      </rPr>
      <t>养老保险补贴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开始时间</t>
    </r>
  </si>
  <si>
    <r>
      <rPr>
        <sz val="12"/>
        <color theme="1"/>
        <rFont val="仿宋_GB2312"/>
        <charset val="134"/>
      </rPr>
      <t>养老保险补贴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结束时间</t>
    </r>
  </si>
  <si>
    <r>
      <rPr>
        <sz val="12"/>
        <color theme="1"/>
        <rFont val="仿宋_GB2312"/>
        <charset val="134"/>
      </rPr>
      <t>医疗保险补贴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开始时间</t>
    </r>
  </si>
  <si>
    <r>
      <rPr>
        <sz val="12"/>
        <color theme="1"/>
        <rFont val="仿宋_GB2312"/>
        <charset val="134"/>
      </rPr>
      <t>医疗保险补贴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结束时间</t>
    </r>
  </si>
  <si>
    <r>
      <rPr>
        <sz val="12"/>
        <color theme="1"/>
        <rFont val="仿宋_GB2312"/>
        <charset val="134"/>
      </rPr>
      <t>失业保险补贴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开始时间</t>
    </r>
  </si>
  <si>
    <r>
      <rPr>
        <sz val="12"/>
        <color theme="1"/>
        <rFont val="仿宋_GB2312"/>
        <charset val="134"/>
      </rPr>
      <t>失业保险补贴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结束时间</t>
    </r>
  </si>
  <si>
    <t>养老保险补贴金额（人民币：元）</t>
  </si>
  <si>
    <t>医疗保险补贴金额（人民币：元）</t>
  </si>
  <si>
    <t>失业保险补贴金额（人民币：元）</t>
  </si>
  <si>
    <r>
      <rPr>
        <sz val="12"/>
        <color theme="1"/>
        <rFont val="仿宋_GB2312"/>
        <charset val="134"/>
      </rPr>
      <t>补贴金额总和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（人民币：元）</t>
    </r>
  </si>
  <si>
    <r>
      <rPr>
        <sz val="12"/>
        <color theme="1"/>
        <rFont val="仿宋_GB2312"/>
        <charset val="134"/>
      </rPr>
      <t>企业补贴金额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仿宋_GB2312"/>
        <charset val="134"/>
      </rPr>
      <t>（人民币：元）</t>
    </r>
  </si>
  <si>
    <t>西安政数通信息技术有限公司</t>
  </si>
  <si>
    <t>张*滢</t>
  </si>
  <si>
    <t>610623********0121</t>
  </si>
  <si>
    <t>202502</t>
  </si>
  <si>
    <t>202508</t>
  </si>
  <si>
    <t>左*</t>
  </si>
  <si>
    <t>610402********610X</t>
  </si>
  <si>
    <t>202501</t>
  </si>
  <si>
    <t>康*</t>
  </si>
  <si>
    <t>610721********2325</t>
  </si>
  <si>
    <t>咸阳西仪秦油石油设备有限公司</t>
  </si>
  <si>
    <t>赵*雨</t>
  </si>
  <si>
    <t>610721********0311</t>
  </si>
  <si>
    <t>202505</t>
  </si>
  <si>
    <t>虎*颉</t>
  </si>
  <si>
    <t>610424********5820</t>
  </si>
  <si>
    <t>202507</t>
  </si>
  <si>
    <t>陕西帕尼尔生物科技有限公司</t>
  </si>
  <si>
    <t>周*妍</t>
  </si>
  <si>
    <t>230231********4525</t>
  </si>
  <si>
    <t>202509</t>
  </si>
  <si>
    <t>张*兵</t>
  </si>
  <si>
    <t>620502********4612</t>
  </si>
  <si>
    <t>施*蒙</t>
  </si>
  <si>
    <t>411621********3445</t>
  </si>
  <si>
    <t>董*</t>
  </si>
  <si>
    <t>610124********0064</t>
  </si>
  <si>
    <t>高*叶</t>
  </si>
  <si>
    <t>610121********3088</t>
  </si>
  <si>
    <t>西安沐秦智能科技有限公司</t>
  </si>
  <si>
    <t>刘*</t>
  </si>
  <si>
    <t>610723********7944</t>
  </si>
  <si>
    <t>陕西易眼看荐网络科技有限公司</t>
  </si>
  <si>
    <t>石*鑫</t>
  </si>
  <si>
    <t>610121********2848</t>
  </si>
  <si>
    <t>李*</t>
  </si>
  <si>
    <t>610327********0045</t>
  </si>
  <si>
    <t>202411</t>
  </si>
  <si>
    <t>于*</t>
  </si>
  <si>
    <t>622723********0422</t>
  </si>
  <si>
    <t>张*睿</t>
  </si>
  <si>
    <t>610430********1517</t>
  </si>
  <si>
    <t>彭*</t>
  </si>
  <si>
    <t>612525********5629</t>
  </si>
  <si>
    <t>牛*琪</t>
  </si>
  <si>
    <t>610424********0622</t>
  </si>
  <si>
    <t>202412</t>
  </si>
  <si>
    <t>苏*豪</t>
  </si>
  <si>
    <t>610722********2917</t>
  </si>
  <si>
    <t>李*婷</t>
  </si>
  <si>
    <t>610121********7421</t>
  </si>
  <si>
    <t>张*敏</t>
  </si>
  <si>
    <t>610121********1562</t>
  </si>
  <si>
    <t>/</t>
  </si>
  <si>
    <t>王*青</t>
  </si>
  <si>
    <t>612422********7827</t>
  </si>
  <si>
    <t>张*兴</t>
  </si>
  <si>
    <t>610121********2197</t>
  </si>
  <si>
    <t>202503</t>
  </si>
  <si>
    <t>赵*</t>
  </si>
  <si>
    <t>610429********4125</t>
  </si>
  <si>
    <t>合计</t>
  </si>
  <si>
    <t>5家小微企业</t>
  </si>
  <si>
    <t>23人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</si>
</sst>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35">
    <font>
      <sz val="11"/>
      <color indexed="8"/>
      <name val="宋体"/>
      <charset val="1"/>
      <scheme val="minor"/>
    </font>
    <font>
      <sz val="11"/>
      <color indexed="8"/>
      <name val="Times New Roman"/>
      <charset val="1"/>
    </font>
    <font>
      <sz val="12"/>
      <color indexed="8"/>
      <name val="仿宋_GB2312"/>
      <charset val="1"/>
    </font>
    <font>
      <sz val="12"/>
      <color indexed="8"/>
      <name val="Times New Roman"/>
      <charset val="1"/>
    </font>
    <font>
      <sz val="22"/>
      <color rgb="FF000000"/>
      <name val="方正小标宋简体"/>
      <charset val="1"/>
    </font>
    <font>
      <b/>
      <sz val="12"/>
      <name val="方正小标宋简体"/>
      <charset val="134"/>
    </font>
    <font>
      <sz val="12"/>
      <color indexed="8"/>
      <name val="方正小标宋简体"/>
      <charset val="1"/>
    </font>
    <font>
      <sz val="16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Times New Roman"/>
      <charset val="134"/>
    </font>
    <font>
      <sz val="12"/>
      <name val="宋体"/>
      <charset val="134"/>
    </font>
    <font>
      <sz val="22"/>
      <color indexed="8"/>
      <name val="方正小标宋简体"/>
      <charset val="1"/>
    </font>
    <font>
      <b/>
      <sz val="12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30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>
      <alignment vertical="center"/>
    </xf>
    <xf numFmtId="176" fontId="1" fillId="0" borderId="0" xfId="0" applyNumberFormat="1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6" fontId="10" fillId="0" borderId="3" xfId="0" applyNumberFormat="1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"/>
  <sheetViews>
    <sheetView tabSelected="1" view="pageBreakPreview" zoomScale="85" zoomScaleNormal="100" topLeftCell="A21" workbookViewId="0">
      <selection activeCell="D3" sqref="D3:D25"/>
    </sheetView>
  </sheetViews>
  <sheetFormatPr defaultColWidth="10" defaultRowHeight="15.75"/>
  <cols>
    <col min="1" max="1" width="7.73333333333333" style="2" customWidth="1"/>
    <col min="2" max="2" width="22.0333333333333" style="3" customWidth="1"/>
    <col min="3" max="3" width="9.775" style="4" customWidth="1"/>
    <col min="4" max="4" width="21.7166666666667" style="5" customWidth="1"/>
    <col min="5" max="8" width="14.0583333333333" style="6" customWidth="1"/>
    <col min="9" max="10" width="14.0583333333333" style="7" customWidth="1"/>
    <col min="11" max="12" width="14.525" style="7" customWidth="1"/>
    <col min="13" max="13" width="14.525" style="2" customWidth="1"/>
    <col min="14" max="15" width="16.4" style="2" customWidth="1"/>
    <col min="16" max="16384" width="10" style="2"/>
  </cols>
  <sheetData>
    <row r="1" ht="60" customHeight="1" spans="1:15">
      <c r="A1" s="8" t="s">
        <v>0</v>
      </c>
      <c r="B1" s="9"/>
      <c r="C1" s="10"/>
      <c r="D1" s="10"/>
      <c r="E1" s="10"/>
      <c r="F1" s="10"/>
      <c r="G1" s="10"/>
      <c r="H1" s="10"/>
      <c r="I1" s="22"/>
      <c r="J1" s="22"/>
      <c r="K1" s="22"/>
      <c r="L1" s="22"/>
      <c r="M1" s="23"/>
      <c r="N1" s="23"/>
      <c r="O1" s="23"/>
    </row>
    <row r="2" ht="61" customHeight="1" spans="1:15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</row>
    <row r="3" s="1" customFormat="1" ht="46" customHeight="1" spans="1:15">
      <c r="A3" s="13">
        <v>1</v>
      </c>
      <c r="B3" s="14" t="s">
        <v>16</v>
      </c>
      <c r="C3" s="15" t="s">
        <v>17</v>
      </c>
      <c r="D3" s="16" t="s">
        <v>18</v>
      </c>
      <c r="E3" s="17" t="s">
        <v>19</v>
      </c>
      <c r="F3" s="17" t="s">
        <v>20</v>
      </c>
      <c r="G3" s="17" t="s">
        <v>19</v>
      </c>
      <c r="H3" s="17" t="s">
        <v>20</v>
      </c>
      <c r="I3" s="17" t="s">
        <v>19</v>
      </c>
      <c r="J3" s="17" t="s">
        <v>20</v>
      </c>
      <c r="K3" s="24">
        <v>5106.08</v>
      </c>
      <c r="L3" s="24">
        <v>2901.92</v>
      </c>
      <c r="M3" s="24">
        <v>223.39</v>
      </c>
      <c r="N3" s="24">
        <v>8231.39</v>
      </c>
      <c r="O3" s="24">
        <f>SUM(N3:N5)</f>
        <v>27045.99</v>
      </c>
    </row>
    <row r="4" s="1" customFormat="1" ht="46" customHeight="1" spans="1:15">
      <c r="A4" s="13">
        <v>2</v>
      </c>
      <c r="B4" s="18"/>
      <c r="C4" s="15" t="s">
        <v>21</v>
      </c>
      <c r="D4" s="16" t="s">
        <v>22</v>
      </c>
      <c r="E4" s="17" t="s">
        <v>23</v>
      </c>
      <c r="F4" s="17" t="s">
        <v>20</v>
      </c>
      <c r="G4" s="17" t="s">
        <v>23</v>
      </c>
      <c r="H4" s="17" t="s">
        <v>20</v>
      </c>
      <c r="I4" s="17" t="s">
        <v>23</v>
      </c>
      <c r="J4" s="17" t="s">
        <v>20</v>
      </c>
      <c r="K4" s="24">
        <v>5835.52</v>
      </c>
      <c r="L4" s="24">
        <v>3316.48</v>
      </c>
      <c r="M4" s="24">
        <v>255.3</v>
      </c>
      <c r="N4" s="24">
        <v>9407.3</v>
      </c>
      <c r="O4" s="24"/>
    </row>
    <row r="5" s="1" customFormat="1" ht="46" customHeight="1" spans="1:15">
      <c r="A5" s="13">
        <v>3</v>
      </c>
      <c r="B5" s="18"/>
      <c r="C5" s="15" t="s">
        <v>24</v>
      </c>
      <c r="D5" s="16" t="s">
        <v>25</v>
      </c>
      <c r="E5" s="17" t="s">
        <v>23</v>
      </c>
      <c r="F5" s="17" t="s">
        <v>20</v>
      </c>
      <c r="G5" s="17" t="s">
        <v>23</v>
      </c>
      <c r="H5" s="17" t="s">
        <v>20</v>
      </c>
      <c r="I5" s="17" t="s">
        <v>23</v>
      </c>
      <c r="J5" s="17" t="s">
        <v>20</v>
      </c>
      <c r="K5" s="24">
        <v>5835.52</v>
      </c>
      <c r="L5" s="24">
        <v>3316.48</v>
      </c>
      <c r="M5" s="24">
        <v>255.3</v>
      </c>
      <c r="N5" s="24">
        <v>9407.3</v>
      </c>
      <c r="O5" s="24"/>
    </row>
    <row r="6" s="1" customFormat="1" ht="46" customHeight="1" spans="1:15">
      <c r="A6" s="13">
        <v>4</v>
      </c>
      <c r="B6" s="15" t="s">
        <v>26</v>
      </c>
      <c r="C6" s="15" t="s">
        <v>27</v>
      </c>
      <c r="D6" s="16" t="s">
        <v>28</v>
      </c>
      <c r="E6" s="17" t="s">
        <v>29</v>
      </c>
      <c r="F6" s="17" t="s">
        <v>20</v>
      </c>
      <c r="G6" s="17" t="s">
        <v>29</v>
      </c>
      <c r="H6" s="17" t="s">
        <v>20</v>
      </c>
      <c r="I6" s="17" t="s">
        <v>29</v>
      </c>
      <c r="J6" s="17" t="s">
        <v>20</v>
      </c>
      <c r="K6" s="24">
        <v>2968.88</v>
      </c>
      <c r="L6" s="24">
        <v>1658.24</v>
      </c>
      <c r="M6" s="24">
        <v>129.88</v>
      </c>
      <c r="N6" s="24">
        <v>4757</v>
      </c>
      <c r="O6" s="24">
        <f>SUM(N6:N7)</f>
        <v>8324.75</v>
      </c>
    </row>
    <row r="7" s="1" customFormat="1" ht="46" customHeight="1" spans="1:15">
      <c r="A7" s="13">
        <v>5</v>
      </c>
      <c r="B7" s="15"/>
      <c r="C7" s="15" t="s">
        <v>30</v>
      </c>
      <c r="D7" s="16" t="s">
        <v>31</v>
      </c>
      <c r="E7" s="17" t="s">
        <v>29</v>
      </c>
      <c r="F7" s="17" t="s">
        <v>32</v>
      </c>
      <c r="G7" s="17" t="s">
        <v>29</v>
      </c>
      <c r="H7" s="17" t="s">
        <v>32</v>
      </c>
      <c r="I7" s="17" t="s">
        <v>29</v>
      </c>
      <c r="J7" s="17" t="s">
        <v>32</v>
      </c>
      <c r="K7" s="24">
        <v>2226.66</v>
      </c>
      <c r="L7" s="24">
        <v>1243.68</v>
      </c>
      <c r="M7" s="24">
        <v>97.41</v>
      </c>
      <c r="N7" s="24">
        <v>3567.75</v>
      </c>
      <c r="O7" s="24"/>
    </row>
    <row r="8" s="1" customFormat="1" ht="46" customHeight="1" spans="1:15">
      <c r="A8" s="13">
        <v>6</v>
      </c>
      <c r="B8" s="14" t="s">
        <v>33</v>
      </c>
      <c r="C8" s="15" t="s">
        <v>34</v>
      </c>
      <c r="D8" s="16" t="s">
        <v>35</v>
      </c>
      <c r="E8" s="17" t="s">
        <v>36</v>
      </c>
      <c r="F8" s="17" t="s">
        <v>36</v>
      </c>
      <c r="G8" s="17" t="s">
        <v>36</v>
      </c>
      <c r="H8" s="17" t="s">
        <v>36</v>
      </c>
      <c r="I8" s="17" t="s">
        <v>36</v>
      </c>
      <c r="J8" s="17" t="s">
        <v>36</v>
      </c>
      <c r="K8" s="24">
        <v>744</v>
      </c>
      <c r="L8" s="24">
        <v>399.2</v>
      </c>
      <c r="M8" s="24">
        <v>31.91</v>
      </c>
      <c r="N8" s="24">
        <v>1175.11</v>
      </c>
      <c r="O8" s="25">
        <f>SUM(N8:N12)</f>
        <v>7066.02</v>
      </c>
    </row>
    <row r="9" s="1" customFormat="1" ht="46" customHeight="1" spans="1:15">
      <c r="A9" s="13">
        <v>7</v>
      </c>
      <c r="B9" s="18"/>
      <c r="C9" s="15" t="s">
        <v>37</v>
      </c>
      <c r="D9" s="16" t="s">
        <v>38</v>
      </c>
      <c r="E9" s="17" t="s">
        <v>36</v>
      </c>
      <c r="F9" s="17" t="s">
        <v>36</v>
      </c>
      <c r="G9" s="17" t="s">
        <v>36</v>
      </c>
      <c r="H9" s="17" t="s">
        <v>36</v>
      </c>
      <c r="I9" s="17" t="s">
        <v>36</v>
      </c>
      <c r="J9" s="17" t="s">
        <v>36</v>
      </c>
      <c r="K9" s="24">
        <v>744</v>
      </c>
      <c r="L9" s="24">
        <v>399.2</v>
      </c>
      <c r="M9" s="24">
        <v>31.91</v>
      </c>
      <c r="N9" s="24">
        <v>1175.11</v>
      </c>
      <c r="O9" s="26"/>
    </row>
    <row r="10" s="1" customFormat="1" ht="46" customHeight="1" spans="1:15">
      <c r="A10" s="13">
        <v>8</v>
      </c>
      <c r="B10" s="18"/>
      <c r="C10" s="15" t="s">
        <v>39</v>
      </c>
      <c r="D10" s="16" t="s">
        <v>40</v>
      </c>
      <c r="E10" s="17" t="s">
        <v>20</v>
      </c>
      <c r="F10" s="17" t="s">
        <v>36</v>
      </c>
      <c r="G10" s="17" t="s">
        <v>20</v>
      </c>
      <c r="H10" s="17" t="s">
        <v>36</v>
      </c>
      <c r="I10" s="17" t="s">
        <v>20</v>
      </c>
      <c r="J10" s="17" t="s">
        <v>36</v>
      </c>
      <c r="K10" s="24">
        <v>1488</v>
      </c>
      <c r="L10" s="24">
        <v>813.76</v>
      </c>
      <c r="M10" s="24">
        <v>63.82</v>
      </c>
      <c r="N10" s="24">
        <v>2365.58</v>
      </c>
      <c r="O10" s="26"/>
    </row>
    <row r="11" s="1" customFormat="1" ht="46" customHeight="1" spans="1:15">
      <c r="A11" s="13">
        <v>9</v>
      </c>
      <c r="B11" s="18"/>
      <c r="C11" s="15" t="s">
        <v>41</v>
      </c>
      <c r="D11" s="16" t="s">
        <v>42</v>
      </c>
      <c r="E11" s="17" t="s">
        <v>36</v>
      </c>
      <c r="F11" s="17" t="s">
        <v>36</v>
      </c>
      <c r="G11" s="17" t="s">
        <v>36</v>
      </c>
      <c r="H11" s="17" t="s">
        <v>36</v>
      </c>
      <c r="I11" s="17" t="s">
        <v>36</v>
      </c>
      <c r="J11" s="17" t="s">
        <v>36</v>
      </c>
      <c r="K11" s="24">
        <v>744</v>
      </c>
      <c r="L11" s="24">
        <v>399.2</v>
      </c>
      <c r="M11" s="24">
        <v>31.91</v>
      </c>
      <c r="N11" s="24">
        <v>1175.11</v>
      </c>
      <c r="O11" s="26"/>
    </row>
    <row r="12" s="1" customFormat="1" ht="46" customHeight="1" spans="1:15">
      <c r="A12" s="13">
        <v>10</v>
      </c>
      <c r="B12" s="19"/>
      <c r="C12" s="15" t="s">
        <v>43</v>
      </c>
      <c r="D12" s="16" t="s">
        <v>44</v>
      </c>
      <c r="E12" s="17" t="s">
        <v>36</v>
      </c>
      <c r="F12" s="17" t="s">
        <v>36</v>
      </c>
      <c r="G12" s="17" t="s">
        <v>36</v>
      </c>
      <c r="H12" s="17" t="s">
        <v>36</v>
      </c>
      <c r="I12" s="17" t="s">
        <v>36</v>
      </c>
      <c r="J12" s="17" t="s">
        <v>36</v>
      </c>
      <c r="K12" s="24">
        <v>744</v>
      </c>
      <c r="L12" s="24">
        <v>399.2</v>
      </c>
      <c r="M12" s="24">
        <v>31.91</v>
      </c>
      <c r="N12" s="24">
        <v>1175.11</v>
      </c>
      <c r="O12" s="27"/>
    </row>
    <row r="13" s="1" customFormat="1" ht="46" customHeight="1" spans="1:15">
      <c r="A13" s="13">
        <v>11</v>
      </c>
      <c r="B13" s="15" t="s">
        <v>45</v>
      </c>
      <c r="C13" s="15" t="s">
        <v>46</v>
      </c>
      <c r="D13" s="16" t="s">
        <v>47</v>
      </c>
      <c r="E13" s="17" t="s">
        <v>36</v>
      </c>
      <c r="F13" s="17" t="s">
        <v>36</v>
      </c>
      <c r="G13" s="17" t="s">
        <v>36</v>
      </c>
      <c r="H13" s="17" t="s">
        <v>36</v>
      </c>
      <c r="I13" s="17" t="s">
        <v>36</v>
      </c>
      <c r="J13" s="17" t="s">
        <v>36</v>
      </c>
      <c r="K13" s="24">
        <v>744</v>
      </c>
      <c r="L13" s="24">
        <v>399.2</v>
      </c>
      <c r="M13" s="24">
        <v>31.91</v>
      </c>
      <c r="N13" s="24">
        <v>1175.11</v>
      </c>
      <c r="O13" s="28">
        <f>SUM(N13)</f>
        <v>1175.11</v>
      </c>
    </row>
    <row r="14" s="1" customFormat="1" ht="46" customHeight="1" spans="1:15">
      <c r="A14" s="13">
        <v>12</v>
      </c>
      <c r="B14" s="15" t="s">
        <v>48</v>
      </c>
      <c r="C14" s="15" t="s">
        <v>49</v>
      </c>
      <c r="D14" s="16" t="s">
        <v>50</v>
      </c>
      <c r="E14" s="17" t="s">
        <v>20</v>
      </c>
      <c r="F14" s="17" t="s">
        <v>36</v>
      </c>
      <c r="G14" s="17">
        <v>202509</v>
      </c>
      <c r="H14" s="17" t="s">
        <v>36</v>
      </c>
      <c r="I14" s="17">
        <v>202509</v>
      </c>
      <c r="J14" s="17" t="s">
        <v>36</v>
      </c>
      <c r="K14" s="24">
        <v>1488</v>
      </c>
      <c r="L14" s="24">
        <v>399.2</v>
      </c>
      <c r="M14" s="24">
        <v>31.91</v>
      </c>
      <c r="N14" s="24">
        <v>1919.11</v>
      </c>
      <c r="O14" s="25"/>
    </row>
    <row r="15" s="1" customFormat="1" ht="46" customHeight="1" spans="1:15">
      <c r="A15" s="13">
        <v>13</v>
      </c>
      <c r="B15" s="15"/>
      <c r="C15" s="15" t="s">
        <v>51</v>
      </c>
      <c r="D15" s="16" t="s">
        <v>52</v>
      </c>
      <c r="E15" s="17" t="s">
        <v>53</v>
      </c>
      <c r="F15" s="17" t="s">
        <v>36</v>
      </c>
      <c r="G15" s="17" t="s">
        <v>53</v>
      </c>
      <c r="H15" s="17" t="s">
        <v>36</v>
      </c>
      <c r="I15" s="17" t="s">
        <v>53</v>
      </c>
      <c r="J15" s="17" t="s">
        <v>36</v>
      </c>
      <c r="K15" s="24">
        <v>8154.88</v>
      </c>
      <c r="L15" s="24">
        <v>4544.8</v>
      </c>
      <c r="M15" s="24">
        <v>351.04</v>
      </c>
      <c r="N15" s="24">
        <v>13050.72</v>
      </c>
      <c r="O15" s="27"/>
    </row>
    <row r="16" s="1" customFormat="1" ht="46" customHeight="1" spans="1:15">
      <c r="A16" s="13">
        <v>14</v>
      </c>
      <c r="B16" s="15" t="s">
        <v>48</v>
      </c>
      <c r="C16" s="15" t="s">
        <v>54</v>
      </c>
      <c r="D16" s="16" t="s">
        <v>55</v>
      </c>
      <c r="E16" s="17" t="s">
        <v>32</v>
      </c>
      <c r="F16" s="17" t="s">
        <v>36</v>
      </c>
      <c r="G16" s="17">
        <v>202508</v>
      </c>
      <c r="H16" s="17" t="s">
        <v>36</v>
      </c>
      <c r="I16" s="17">
        <v>202508</v>
      </c>
      <c r="J16" s="17" t="s">
        <v>36</v>
      </c>
      <c r="K16" s="24">
        <v>2232</v>
      </c>
      <c r="L16" s="24">
        <v>813.76</v>
      </c>
      <c r="M16" s="24">
        <v>63.82</v>
      </c>
      <c r="N16" s="24">
        <v>3109.58</v>
      </c>
      <c r="O16" s="25">
        <f>SUM(N14:N25)</f>
        <v>62750.42</v>
      </c>
    </row>
    <row r="17" s="1" customFormat="1" ht="46" customHeight="1" spans="1:15">
      <c r="A17" s="13">
        <v>15</v>
      </c>
      <c r="B17" s="15"/>
      <c r="C17" s="15" t="s">
        <v>56</v>
      </c>
      <c r="D17" s="16" t="s">
        <v>57</v>
      </c>
      <c r="E17" s="17" t="s">
        <v>20</v>
      </c>
      <c r="F17" s="17" t="s">
        <v>36</v>
      </c>
      <c r="G17" s="17">
        <v>202509</v>
      </c>
      <c r="H17" s="17" t="s">
        <v>36</v>
      </c>
      <c r="I17" s="17">
        <v>202509</v>
      </c>
      <c r="J17" s="17" t="s">
        <v>36</v>
      </c>
      <c r="K17" s="24">
        <v>1488</v>
      </c>
      <c r="L17" s="24">
        <v>399.2</v>
      </c>
      <c r="M17" s="24">
        <v>31.91</v>
      </c>
      <c r="N17" s="24">
        <v>1919.11</v>
      </c>
      <c r="O17" s="26"/>
    </row>
    <row r="18" s="1" customFormat="1" ht="46" customHeight="1" spans="1:15">
      <c r="A18" s="13">
        <v>16</v>
      </c>
      <c r="B18" s="15"/>
      <c r="C18" s="15" t="s">
        <v>58</v>
      </c>
      <c r="D18" s="16" t="s">
        <v>59</v>
      </c>
      <c r="E18" s="17" t="s">
        <v>20</v>
      </c>
      <c r="F18" s="17" t="s">
        <v>36</v>
      </c>
      <c r="G18" s="17">
        <v>202509</v>
      </c>
      <c r="H18" s="17" t="s">
        <v>36</v>
      </c>
      <c r="I18" s="17">
        <v>202509</v>
      </c>
      <c r="J18" s="17" t="s">
        <v>36</v>
      </c>
      <c r="K18" s="24">
        <v>1488</v>
      </c>
      <c r="L18" s="24">
        <v>399.2</v>
      </c>
      <c r="M18" s="24">
        <v>31.91</v>
      </c>
      <c r="N18" s="24">
        <v>1919.11</v>
      </c>
      <c r="O18" s="26"/>
    </row>
    <row r="19" s="1" customFormat="1" ht="46" customHeight="1" spans="1:15">
      <c r="A19" s="13">
        <v>17</v>
      </c>
      <c r="B19" s="15"/>
      <c r="C19" s="15" t="s">
        <v>60</v>
      </c>
      <c r="D19" s="16" t="s">
        <v>61</v>
      </c>
      <c r="E19" s="17" t="s">
        <v>62</v>
      </c>
      <c r="F19" s="17" t="s">
        <v>36</v>
      </c>
      <c r="G19" s="17">
        <v>202501</v>
      </c>
      <c r="H19" s="17" t="s">
        <v>36</v>
      </c>
      <c r="I19" s="17">
        <v>202501</v>
      </c>
      <c r="J19" s="17" t="s">
        <v>36</v>
      </c>
      <c r="K19" s="24">
        <v>7425.44</v>
      </c>
      <c r="L19" s="24">
        <v>3715.68</v>
      </c>
      <c r="M19" s="24">
        <v>287.21</v>
      </c>
      <c r="N19" s="24">
        <v>11428.33</v>
      </c>
      <c r="O19" s="26"/>
    </row>
    <row r="20" s="1" customFormat="1" ht="46" customHeight="1" spans="1:15">
      <c r="A20" s="13">
        <v>18</v>
      </c>
      <c r="B20" s="15"/>
      <c r="C20" s="15" t="s">
        <v>63</v>
      </c>
      <c r="D20" s="16" t="s">
        <v>64</v>
      </c>
      <c r="E20" s="17" t="s">
        <v>29</v>
      </c>
      <c r="F20" s="17" t="s">
        <v>36</v>
      </c>
      <c r="G20" s="17">
        <v>202506</v>
      </c>
      <c r="H20" s="17" t="s">
        <v>36</v>
      </c>
      <c r="I20" s="17">
        <v>202506</v>
      </c>
      <c r="J20" s="17" t="s">
        <v>36</v>
      </c>
      <c r="K20" s="24">
        <v>3720</v>
      </c>
      <c r="L20" s="24">
        <v>1642.88</v>
      </c>
      <c r="M20" s="24">
        <v>127.65</v>
      </c>
      <c r="N20" s="24">
        <v>5490.53</v>
      </c>
      <c r="O20" s="26"/>
    </row>
    <row r="21" s="1" customFormat="1" ht="46" customHeight="1" spans="1:15">
      <c r="A21" s="13">
        <v>19</v>
      </c>
      <c r="B21" s="15"/>
      <c r="C21" s="15" t="s">
        <v>65</v>
      </c>
      <c r="D21" s="16" t="s">
        <v>66</v>
      </c>
      <c r="E21" s="17" t="s">
        <v>20</v>
      </c>
      <c r="F21" s="17" t="s">
        <v>36</v>
      </c>
      <c r="G21" s="17">
        <v>202509</v>
      </c>
      <c r="H21" s="17" t="s">
        <v>36</v>
      </c>
      <c r="I21" s="17">
        <v>202509</v>
      </c>
      <c r="J21" s="17" t="s">
        <v>36</v>
      </c>
      <c r="K21" s="24">
        <v>1488</v>
      </c>
      <c r="L21" s="24">
        <v>399.2</v>
      </c>
      <c r="M21" s="24">
        <v>31.91</v>
      </c>
      <c r="N21" s="24">
        <v>1919.11</v>
      </c>
      <c r="O21" s="26"/>
    </row>
    <row r="22" s="1" customFormat="1" ht="46" customHeight="1" spans="1:15">
      <c r="A22" s="13">
        <v>20</v>
      </c>
      <c r="B22" s="15"/>
      <c r="C22" s="15" t="s">
        <v>67</v>
      </c>
      <c r="D22" s="16" t="s">
        <v>68</v>
      </c>
      <c r="E22" s="17" t="s">
        <v>36</v>
      </c>
      <c r="F22" s="17" t="s">
        <v>36</v>
      </c>
      <c r="G22" s="17" t="s">
        <v>69</v>
      </c>
      <c r="H22" s="17" t="s">
        <v>69</v>
      </c>
      <c r="I22" s="17" t="s">
        <v>36</v>
      </c>
      <c r="J22" s="17" t="s">
        <v>36</v>
      </c>
      <c r="K22" s="24">
        <v>744</v>
      </c>
      <c r="L22" s="24" t="s">
        <v>69</v>
      </c>
      <c r="M22" s="24">
        <v>31.91</v>
      </c>
      <c r="N22" s="24">
        <v>775.91</v>
      </c>
      <c r="O22" s="26"/>
    </row>
    <row r="23" s="1" customFormat="1" ht="46" customHeight="1" spans="1:15">
      <c r="A23" s="13">
        <v>21</v>
      </c>
      <c r="B23" s="15"/>
      <c r="C23" s="15" t="s">
        <v>70</v>
      </c>
      <c r="D23" s="16" t="s">
        <v>71</v>
      </c>
      <c r="E23" s="17" t="s">
        <v>62</v>
      </c>
      <c r="F23" s="17" t="s">
        <v>36</v>
      </c>
      <c r="G23" s="17">
        <v>202501</v>
      </c>
      <c r="H23" s="17" t="s">
        <v>36</v>
      </c>
      <c r="I23" s="17">
        <v>202501</v>
      </c>
      <c r="J23" s="17" t="s">
        <v>36</v>
      </c>
      <c r="K23" s="24">
        <v>7425.44</v>
      </c>
      <c r="L23" s="24">
        <v>3715.68</v>
      </c>
      <c r="M23" s="24">
        <v>287.21</v>
      </c>
      <c r="N23" s="24">
        <v>11428.33</v>
      </c>
      <c r="O23" s="26"/>
    </row>
    <row r="24" s="1" customFormat="1" ht="46" customHeight="1" spans="1:15">
      <c r="A24" s="13">
        <v>22</v>
      </c>
      <c r="B24" s="15"/>
      <c r="C24" s="15" t="s">
        <v>72</v>
      </c>
      <c r="D24" s="16" t="s">
        <v>73</v>
      </c>
      <c r="E24" s="17" t="s">
        <v>74</v>
      </c>
      <c r="F24" s="17" t="s">
        <v>36</v>
      </c>
      <c r="G24" s="17">
        <v>202504</v>
      </c>
      <c r="H24" s="17" t="s">
        <v>36</v>
      </c>
      <c r="I24" s="17">
        <v>202504</v>
      </c>
      <c r="J24" s="17" t="s">
        <v>36</v>
      </c>
      <c r="K24" s="24">
        <v>5208</v>
      </c>
      <c r="L24" s="24">
        <v>2472</v>
      </c>
      <c r="M24" s="24">
        <v>191.47</v>
      </c>
      <c r="N24" s="24">
        <v>7871.47</v>
      </c>
      <c r="O24" s="26"/>
    </row>
    <row r="25" s="1" customFormat="1" ht="46" customHeight="1" spans="1:15">
      <c r="A25" s="13">
        <v>23</v>
      </c>
      <c r="B25" s="15"/>
      <c r="C25" s="15" t="s">
        <v>75</v>
      </c>
      <c r="D25" s="16" t="s">
        <v>76</v>
      </c>
      <c r="E25" s="17" t="s">
        <v>20</v>
      </c>
      <c r="F25" s="17" t="s">
        <v>36</v>
      </c>
      <c r="G25" s="17">
        <v>202509</v>
      </c>
      <c r="H25" s="17" t="s">
        <v>36</v>
      </c>
      <c r="I25" s="17">
        <v>202509</v>
      </c>
      <c r="J25" s="17" t="s">
        <v>36</v>
      </c>
      <c r="K25" s="24">
        <v>1488</v>
      </c>
      <c r="L25" s="24">
        <v>399.2</v>
      </c>
      <c r="M25" s="24">
        <v>31.91</v>
      </c>
      <c r="N25" s="24">
        <v>1919.11</v>
      </c>
      <c r="O25" s="27"/>
    </row>
    <row r="26" s="1" customFormat="1" ht="46" customHeight="1" spans="1:15">
      <c r="A26" s="20" t="s">
        <v>77</v>
      </c>
      <c r="B26" s="15" t="s">
        <v>78</v>
      </c>
      <c r="C26" s="21" t="s">
        <v>79</v>
      </c>
      <c r="D26" s="15"/>
      <c r="E26" s="15"/>
      <c r="F26" s="15"/>
      <c r="G26" s="15"/>
      <c r="H26" s="15"/>
      <c r="I26" s="15"/>
      <c r="J26" s="15"/>
      <c r="K26" s="28">
        <f>SUM(K3:K25)</f>
        <v>69530.42</v>
      </c>
      <c r="L26" s="28">
        <f>SUM(L3:L25)</f>
        <v>34147.36</v>
      </c>
      <c r="M26" s="28">
        <f>SUM(M3:M25)</f>
        <v>2684.51</v>
      </c>
      <c r="N26" s="28" t="s">
        <v>69</v>
      </c>
      <c r="O26" s="29">
        <f>SUM(K26:M26)</f>
        <v>106362.29</v>
      </c>
    </row>
  </sheetData>
  <mergeCells count="11">
    <mergeCell ref="A1:O1"/>
    <mergeCell ref="B3:B5"/>
    <mergeCell ref="B6:B7"/>
    <mergeCell ref="B8:B12"/>
    <mergeCell ref="B14:B15"/>
    <mergeCell ref="B16:B25"/>
    <mergeCell ref="O3:O5"/>
    <mergeCell ref="O6:O7"/>
    <mergeCell ref="O8:O12"/>
    <mergeCell ref="O14:O15"/>
    <mergeCell ref="O16:O25"/>
  </mergeCells>
  <printOptions horizontalCentered="1"/>
  <pageMargins left="0.393055555555556" right="0.393055555555556" top="1.14166666666667" bottom="0.432638888888889" header="0" footer="0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许许多多</cp:lastModifiedBy>
  <dcterms:created xsi:type="dcterms:W3CDTF">2023-02-20T07:37:00Z</dcterms:created>
  <dcterms:modified xsi:type="dcterms:W3CDTF">2025-10-28T02:35:56Z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CC67EFD294684203B0EAE8B79CD0316A_13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