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C:\Users\吴娟\Desktop\预算公开\"/>
    </mc:Choice>
  </mc:AlternateContent>
  <xr:revisionPtr revIDLastSave="0" documentId="13_ncr:1_{48F80880-7835-4C5F-A250-21711062A886}" xr6:coauthVersionLast="46" xr6:coauthVersionMax="46" xr10:uidLastSave="{00000000-0000-0000-0000-000000000000}"/>
  <bookViews>
    <workbookView xWindow="0" yWindow="0" windowWidth="21600" windowHeight="13800" tabRatio="800" xr2:uid="{00000000-000D-0000-FFFF-FFFF00000000}"/>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 sheetId="16" r:id="rId16"/>
    <sheet name="资产购置" sheetId="19" r:id="rId17"/>
    <sheet name="办公场所租赁" sheetId="20" r:id="rId18"/>
    <sheet name="励志路派出所修缮" sheetId="21" r:id="rId19"/>
    <sheet name="扫黑除恶专项行动" sheetId="22" r:id="rId20"/>
    <sheet name="断卡专项行动" sheetId="23" r:id="rId21"/>
    <sheet name="禁毒专项行动" sheetId="24" r:id="rId22"/>
    <sheet name="两员两站建设及运行" sheetId="25" r:id="rId23"/>
    <sheet name="交通秩序大整治" sheetId="26" r:id="rId24"/>
    <sheet name="交巡警违法车辆停车场运行" sheetId="27" r:id="rId25"/>
    <sheet name="从优待警" sheetId="28" r:id="rId26"/>
    <sheet name="羁押人员经费" sheetId="29" r:id="rId27"/>
    <sheet name="看护人员补助" sheetId="30" r:id="rId28"/>
    <sheet name="执法权威抚慰金" sheetId="31" r:id="rId29"/>
    <sheet name="采购应急抢险物资" sheetId="32" r:id="rId30"/>
    <sheet name="2021年辅警招录" sheetId="33" r:id="rId31"/>
    <sheet name="国内安全保卫专项经费" sheetId="34" r:id="rId32"/>
    <sheet name="警犬基地运行" sheetId="35" r:id="rId33"/>
    <sheet name="疫情防控资金" sheetId="36" r:id="rId34"/>
    <sheet name="雪亮工程" sheetId="37" r:id="rId35"/>
    <sheet name="智慧安防小区建设" sheetId="38" r:id="rId36"/>
    <sheet name="警犬基地建设及运行" sheetId="39" r:id="rId37"/>
    <sheet name="公安检查站建设及运行" sheetId="40" r:id="rId38"/>
    <sheet name="表15-部门整体支出绩效目标表" sheetId="17" r:id="rId39"/>
    <sheet name="表16-专项资金总体绩效目标表" sheetId="18" r:id="rId40"/>
  </sheets>
  <definedNames>
    <definedName name="_xlnm.Print_Area" localSheetId="38">'表15-部门整体支出绩效目标表'!$A$1:$H$48</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目录!$A$1:$L$19</definedName>
    <definedName name="_xlnm.Print_Area" localSheetId="16">资产购置!$A$1:$F$41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91029"/>
</workbook>
</file>

<file path=xl/calcChain.xml><?xml version="1.0" encoding="utf-8"?>
<calcChain xmlns="http://schemas.openxmlformats.org/spreadsheetml/2006/main">
  <c r="G8" i="18" l="1"/>
  <c r="E8" i="18"/>
  <c r="D27" i="11"/>
  <c r="B27" i="11"/>
  <c r="E5" i="9"/>
  <c r="D5" i="9"/>
  <c r="C5" i="9"/>
  <c r="H36" i="6"/>
  <c r="F36" i="6"/>
  <c r="D36" i="6"/>
  <c r="B36" i="6"/>
</calcChain>
</file>

<file path=xl/sharedStrings.xml><?xml version="1.0" encoding="utf-8"?>
<sst xmlns="http://schemas.openxmlformats.org/spreadsheetml/2006/main" count="2584" uniqueCount="780">
  <si>
    <t>附件2</t>
  </si>
  <si>
    <t>2021年部门综合预算公开报表</t>
  </si>
  <si>
    <t xml:space="preserve">                    部门名称：西咸新区公安局沣西新城分局</t>
  </si>
  <si>
    <t>目录</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</si>
  <si>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</si>
  <si>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</si>
  <si>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</si>
  <si>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</si>
  <si>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</si>
  <si>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</si>
  <si>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</si>
  <si>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</si>
  <si>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</si>
  <si>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</si>
  <si>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</si>
  <si>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</si>
  <si>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</si>
  <si>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</si>
  <si>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</si>
  <si>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</si>
  <si>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</si>
  <si>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</si>
  <si>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</si>
  <si>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</si>
  <si>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</si>
  <si>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</si>
  <si>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</si>
  <si>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表10</t>
  </si>
  <si>
    <t>2021年部门综合预算专项业务经费支出表</t>
  </si>
  <si>
    <t>表11</t>
  </si>
  <si>
    <t>2021年部门综合预算财政拨款上年结转资金支出表</t>
  </si>
  <si>
    <t>是</t>
  </si>
  <si>
    <t>上年结转资金基本户</t>
  </si>
  <si>
    <t>表12</t>
  </si>
  <si>
    <t>2021年部门综合预算政府采购（资产配置、购买服务）预算表</t>
  </si>
  <si>
    <t>表13</t>
  </si>
  <si>
    <t>2021年部门综合预算一般公共预算拨款“三公”经费及会议费、培训费支出预算表</t>
  </si>
  <si>
    <t>表14</t>
  </si>
  <si>
    <t>2021年部门专项业务经费绩效目标表</t>
  </si>
  <si>
    <t>按部门一级项目公开，无专项业务经费项目的部门，请公开空表并说明</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</si>
  <si>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</si>
  <si>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</si>
  <si>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</si>
  <si>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</si>
  <si>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</si>
  <si>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</si>
  <si>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</si>
  <si>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</si>
  <si>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</si>
  <si>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</si>
  <si>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</si>
  <si>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</si>
  <si>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</si>
  <si>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</si>
  <si>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</si>
  <si>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</si>
  <si>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</si>
  <si>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</si>
  <si>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</si>
  <si>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</si>
  <si>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</si>
  <si>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</si>
  <si>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</si>
  <si>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</si>
  <si>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</si>
  <si>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</si>
  <si>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</si>
  <si>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</si>
  <si>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</si>
  <si>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</si>
  <si>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</si>
  <si>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</si>
  <si>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</si>
  <si>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</si>
  <si>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</si>
  <si>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</si>
  <si>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</si>
  <si>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</si>
  <si>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</si>
  <si>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</si>
  <si>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</si>
  <si>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</si>
  <si>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</si>
  <si>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</si>
  <si>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</si>
  <si>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</si>
  <si>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</si>
  <si>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</si>
  <si>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</si>
  <si>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</si>
  <si>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</si>
  <si>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</si>
  <si>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</si>
  <si>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</si>
  <si>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</si>
  <si>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</si>
  <si>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</si>
  <si>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</si>
  <si>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</si>
  <si>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</si>
  <si>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</si>
  <si>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</si>
  <si>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</si>
  <si>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</si>
  <si>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</si>
  <si>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</si>
  <si>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</si>
  <si>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</si>
  <si>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</si>
  <si>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</si>
  <si>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</si>
  <si>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</si>
  <si>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</si>
  <si>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</si>
  <si>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</si>
  <si>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</si>
  <si>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</si>
  <si>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</si>
  <si>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</si>
  <si>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</si>
  <si>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</si>
  <si>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</si>
  <si>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</si>
  <si>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</si>
  <si>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</si>
  <si>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</si>
  <si>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</si>
  <si>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</si>
  <si>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</si>
  <si>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</si>
  <si>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</si>
  <si>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</si>
  <si>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</si>
  <si>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</si>
  <si>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</si>
  <si>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</si>
  <si>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</si>
  <si>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</si>
  <si>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</si>
  <si>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</si>
  <si>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</si>
  <si>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</si>
  <si>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</si>
  <si>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</si>
  <si>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</si>
  <si>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</si>
  <si>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112</t>
  </si>
  <si>
    <t>西咸新区公安局沣西新城分局</t>
  </si>
  <si>
    <t>　　112001</t>
  </si>
  <si>
    <t>　　西咸新区公安局沣西新城分局</t>
  </si>
  <si>
    <t>公共预算拨款</t>
  </si>
  <si>
    <t>其中：专项资金列入部门预算的项目</t>
  </si>
  <si>
    <t>一、财政拨款</t>
  </si>
  <si>
    <t xml:space="preserve">  1、一般公共预算拨款</t>
  </si>
  <si>
    <t xml:space="preserve">     其中：专项资金列入部门预算的项目</t>
  </si>
  <si>
    <t>703.1.83</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</si>
  <si>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</si>
  <si>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</si>
  <si>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</si>
  <si>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</si>
  <si>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</si>
  <si>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</si>
  <si>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</si>
  <si>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</si>
  <si>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</si>
  <si>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公共安全支出</t>
  </si>
  <si>
    <t>　　公安</t>
  </si>
  <si>
    <t>　　　　行政运行</t>
  </si>
  <si>
    <t>　　　　一般行政管理事务</t>
  </si>
  <si>
    <t>　　　　机关服务</t>
  </si>
  <si>
    <t>　　　　执法办案</t>
  </si>
  <si>
    <t>　　　　特别业务</t>
  </si>
  <si>
    <t>　　　　其他公安支出</t>
  </si>
  <si>
    <t>卫生健康支出</t>
  </si>
  <si>
    <t>　　公共卫生</t>
  </si>
  <si>
    <t>　　　　突发公共卫生事件应急处理</t>
  </si>
  <si>
    <t>住房保障支出</t>
  </si>
  <si>
    <t>　　住房改革支出</t>
  </si>
  <si>
    <t>　　　　住房公积金</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</si>
  <si>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</si>
  <si>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</si>
  <si>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</si>
  <si>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</si>
  <si>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</si>
  <si>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</si>
  <si>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</si>
  <si>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</si>
  <si>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</si>
  <si>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</si>
  <si>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</si>
  <si>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　　30102</t>
  </si>
  <si>
    <t>　　津贴补贴</t>
  </si>
  <si>
    <t>　　30103</t>
  </si>
  <si>
    <t>　　奖金</t>
  </si>
  <si>
    <t>　　30106</t>
  </si>
  <si>
    <t>　　伙食补助费</t>
  </si>
  <si>
    <t>50199</t>
  </si>
  <si>
    <t>其他工资福利支出</t>
  </si>
  <si>
    <t>　　30108</t>
  </si>
  <si>
    <t>　　机关事业单位基本养老保险缴费</t>
  </si>
  <si>
    <t>50102</t>
  </si>
  <si>
    <t>社会保障缴费</t>
  </si>
  <si>
    <t>　　30109</t>
  </si>
  <si>
    <t>　　职业年金缴费</t>
  </si>
  <si>
    <t>　　30110</t>
  </si>
  <si>
    <t>　　职工基本医疗保险缴费</t>
  </si>
  <si>
    <t>　　30111</t>
  </si>
  <si>
    <t>　　公务员医疗补助缴费</t>
  </si>
  <si>
    <t>　　30112</t>
  </si>
  <si>
    <t>　　其他社会保障缴费</t>
  </si>
  <si>
    <t>　　30113</t>
  </si>
  <si>
    <t>　　住房公积金</t>
  </si>
  <si>
    <t>50103</t>
  </si>
  <si>
    <t>住房公积金</t>
  </si>
  <si>
    <t>　　30114</t>
  </si>
  <si>
    <t>　　医疗费</t>
  </si>
  <si>
    <t>　　30199</t>
  </si>
  <si>
    <t>　　其他工资福利支出</t>
  </si>
  <si>
    <t>302</t>
  </si>
  <si>
    <t>商品和服务支出</t>
  </si>
  <si>
    <t>　　30201</t>
  </si>
  <si>
    <t>　　办公费</t>
  </si>
  <si>
    <t>50201</t>
  </si>
  <si>
    <t>办公经费</t>
  </si>
  <si>
    <t>　　30202</t>
  </si>
  <si>
    <t>　　印刷费</t>
  </si>
  <si>
    <t>　　30203</t>
  </si>
  <si>
    <t>　　咨询费</t>
  </si>
  <si>
    <t>50205</t>
  </si>
  <si>
    <t>委托业务费</t>
  </si>
  <si>
    <t>　　30207</t>
  </si>
  <si>
    <t>　　邮电费</t>
  </si>
  <si>
    <t>　　30209</t>
  </si>
  <si>
    <t>　　物业管理费</t>
  </si>
  <si>
    <t>　　30211</t>
  </si>
  <si>
    <t>　　差旅费</t>
  </si>
  <si>
    <t>　　30213</t>
  </si>
  <si>
    <t>　　维修（护）费</t>
  </si>
  <si>
    <t>50209</t>
  </si>
  <si>
    <t>维修（护）费</t>
  </si>
  <si>
    <t>　　30214</t>
  </si>
  <si>
    <t>　　租赁费</t>
  </si>
  <si>
    <t>　　30224</t>
  </si>
  <si>
    <t>　　被装购置费</t>
  </si>
  <si>
    <t>50204</t>
  </si>
  <si>
    <t>专用材料购置费</t>
  </si>
  <si>
    <t>　　30226</t>
  </si>
  <si>
    <t>　　劳务费</t>
  </si>
  <si>
    <t>　　30227</t>
  </si>
  <si>
    <t>　　委托业务费</t>
  </si>
  <si>
    <t>　　30228</t>
  </si>
  <si>
    <t>　　工会经费</t>
  </si>
  <si>
    <t>　　30229</t>
  </si>
  <si>
    <t>　　福利费</t>
  </si>
  <si>
    <t>　　30231</t>
  </si>
  <si>
    <t>　　公务用车运行维护费</t>
  </si>
  <si>
    <t>50208</t>
  </si>
  <si>
    <t>公务用车运行维护费</t>
  </si>
  <si>
    <t>　　30299</t>
  </si>
  <si>
    <t>　　其他商品和服务支出</t>
  </si>
  <si>
    <t>50299</t>
  </si>
  <si>
    <t>其他商品和服务支出</t>
  </si>
  <si>
    <t>303</t>
  </si>
  <si>
    <t>对个人和家庭的补助</t>
  </si>
  <si>
    <t>　　30302</t>
  </si>
  <si>
    <t>　　退休费</t>
  </si>
  <si>
    <t>50905</t>
  </si>
  <si>
    <t>离退休费</t>
  </si>
  <si>
    <t>　　30399</t>
  </si>
  <si>
    <t>　　其他对个人和家庭的补助</t>
  </si>
  <si>
    <t>50999</t>
  </si>
  <si>
    <t>其他对个人和家庭补助</t>
  </si>
  <si>
    <t>310</t>
  </si>
  <si>
    <t>资本性支出</t>
  </si>
  <si>
    <t>　　31001</t>
  </si>
  <si>
    <t>　　房屋建筑物购建</t>
  </si>
  <si>
    <t>50301</t>
  </si>
  <si>
    <t>房屋建筑物构建</t>
  </si>
  <si>
    <t>　　31002</t>
  </si>
  <si>
    <t>　　办公设备购置</t>
  </si>
  <si>
    <t>50306</t>
  </si>
  <si>
    <t>设备购置</t>
  </si>
  <si>
    <t>　　31003</t>
  </si>
  <si>
    <t>　　专用设备购置</t>
  </si>
  <si>
    <t>　　31006</t>
  </si>
  <si>
    <t>　　大型修缮</t>
  </si>
  <si>
    <t>50307</t>
  </si>
  <si>
    <t>大型修缮</t>
  </si>
  <si>
    <t>　　31019</t>
  </si>
  <si>
    <t>　　其他交通工具购置</t>
  </si>
  <si>
    <t>50399</t>
  </si>
  <si>
    <t>其他资本性支出</t>
  </si>
  <si>
    <t>　　31099</t>
  </si>
  <si>
    <t>　　其他资本性支出</t>
  </si>
  <si>
    <t>2021年部门综合预算一般公共预算基本支出明细表（按支出功能分类科目-不含上年结转）</t>
  </si>
  <si>
    <t>204</t>
  </si>
  <si>
    <t>　　20402</t>
  </si>
  <si>
    <t>　　　　2040201</t>
  </si>
  <si>
    <t>221</t>
  </si>
  <si>
    <t>　　22102</t>
  </si>
  <si>
    <t>　　　　2210201</t>
  </si>
  <si>
    <t>2021年部门综合预算一般公共预算基本支出明细表（支出经济分类科目-不含上年结转）</t>
  </si>
  <si>
    <t>**</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</si>
  <si>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</si>
  <si>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</si>
  <si>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</si>
  <si>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</si>
  <si>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</si>
  <si>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</si>
  <si>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</si>
  <si>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</si>
  <si>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</si>
  <si>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</si>
  <si>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</si>
  <si>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</si>
  <si>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</si>
  <si>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</si>
  <si>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</si>
  <si>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</si>
  <si>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</si>
  <si>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</si>
  <si>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</si>
  <si>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</si>
  <si>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</si>
  <si>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</si>
  <si>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</si>
  <si>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</si>
  <si>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</si>
  <si>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</si>
  <si>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</si>
  <si>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</si>
  <si>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</si>
  <si>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</si>
  <si>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</si>
  <si>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</si>
  <si>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</si>
  <si>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</si>
  <si>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</si>
  <si>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</si>
  <si>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</si>
  <si>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</si>
  <si>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</si>
  <si>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</si>
  <si>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</si>
  <si>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</si>
  <si>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</si>
  <si>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</si>
  <si>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</si>
  <si>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</si>
  <si>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</si>
  <si>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</si>
  <si>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</si>
  <si>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</si>
  <si>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</si>
  <si>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通用项目</t>
  </si>
  <si>
    <t>　　　　　　</t>
  </si>
  <si>
    <t>　　　　　　专项购置</t>
  </si>
  <si>
    <t>　　　　　　　　</t>
  </si>
  <si>
    <t>　　　　　　　　资产购置</t>
  </si>
  <si>
    <t>根据2021年公安分局各部门预算及专项业务需要，统计需要采购的资产。</t>
  </si>
  <si>
    <t>　　　　专用项目</t>
  </si>
  <si>
    <t>　　　　　　基础设施建设支出</t>
  </si>
  <si>
    <t>　　　　　　　　公安检查站建设及运行</t>
  </si>
  <si>
    <t>建设咸阳南办公区域及休息区域，预计费用40万元，建设膜结构国定式棚，用于查控场地，预计费用3万元。</t>
  </si>
  <si>
    <t>　　　　　　　　励志路派出所修缮</t>
  </si>
  <si>
    <t>修缮破损地板，天花板，门窗及化粪池</t>
  </si>
  <si>
    <t>　　　　　　　　雪亮工程</t>
  </si>
  <si>
    <t>“雪亮工程”由一个总中心、两个分中心构成，建立治安联网平台。</t>
  </si>
  <si>
    <t>　　　　　　　　智慧安防小区建设</t>
  </si>
  <si>
    <t>《智慧安防小区建设工作实施方案》</t>
  </si>
  <si>
    <t>　　　　　　一般项目支出</t>
  </si>
  <si>
    <t>　　　　　　　　2021年辅警招录</t>
  </si>
  <si>
    <t>根据分局需要招募辅警入职</t>
  </si>
  <si>
    <t>　　　　　　　　办公场所租赁</t>
  </si>
  <si>
    <t>沣西公安分局租赁天福和园商铺为办公地点，交巡警租赁咸户路办公区</t>
  </si>
  <si>
    <t>　　　　　　　　采购应急抢险物资</t>
  </si>
  <si>
    <t>为保障分局在发生紧急情况下的警务保障，特采购“应急抢先物资”用以储备。</t>
  </si>
  <si>
    <t>　　　　　　　　断卡专项行动</t>
  </si>
  <si>
    <t>打击、治理、惩戒开办贩卖“两卡”违法犯罪团伙</t>
  </si>
  <si>
    <t>　　　　　　　　公安民警从优待警专项活动</t>
  </si>
  <si>
    <t>根据民警职业保障机制，落实各项从优待警措施</t>
  </si>
  <si>
    <t>　　　　　　　　国内安全保卫专项经费</t>
  </si>
  <si>
    <t>根据国保大队工作需要（具体内容涉密）</t>
  </si>
  <si>
    <t>　　　　　　　　交通秩序大整治及安全宣传、安全
                监管专项</t>
  </si>
  <si>
    <t>进一步整治新城道路交通乱象，破解“治堵难”“停车难”等问题</t>
  </si>
  <si>
    <t>　　　　　　　　交巡警违法车辆停车场运行</t>
  </si>
  <si>
    <t>交巡警大队为保障正常工作运行，需租赁停车厂放置违规车辆，并租用拖车</t>
  </si>
  <si>
    <t>　　　　　　　　禁毒专项行动</t>
  </si>
  <si>
    <t>在管委会和上级进度部门的指导下，进一步加强禁毒工作。</t>
  </si>
  <si>
    <t>　　　　　　　　警犬基地建设及运行</t>
  </si>
  <si>
    <t>办公楼及犬舍维护</t>
  </si>
  <si>
    <t>　　　　　　　　警犬基地运行</t>
  </si>
  <si>
    <t>采购犬粮</t>
  </si>
  <si>
    <t>　　　　　　　　看护人员补助</t>
  </si>
  <si>
    <t>每名留置看护对象看护人比例为1:12（1名民警及21名辅警）</t>
  </si>
  <si>
    <t>　　　　　　　　两员两站建设及运行</t>
  </si>
  <si>
    <t>通过设立街道、镇道路交通安全管理办公室（工作站），确定专兼职交通安全管理员，建设行政村劝道站，配备劝导员，落实沣西新城农村道路骄傲他那个安全管理责任。</t>
  </si>
  <si>
    <t>　　　　　　　　民（辅）警执法权威抚慰金</t>
  </si>
  <si>
    <t>《维护民警执法权威工作制度》</t>
  </si>
  <si>
    <t>　　　　　　　　扫黑除恶专项行动</t>
  </si>
  <si>
    <t>打击黑恶势力，保障人民安全，提高群众满意度。</t>
  </si>
  <si>
    <t>　　　　　　　　物业费</t>
  </si>
  <si>
    <t>包含保洁服务、保安、网络、水费、空调、取暖、垃圾清运、绿植、电梯等</t>
  </si>
  <si>
    <t>　　　　　　　　疫情防控资金</t>
  </si>
  <si>
    <t>《沣西新城应对新型冠状病毒感染的肺炎疫情防治工作人员临时性补助实施办法》</t>
  </si>
  <si>
    <t>　　　　　　　　羁押人员和检查审批机关专项经费</t>
  </si>
  <si>
    <t>因沣西分局无自有看守所，由上级部门协调羁押人员所在地，并自负羁押费用。</t>
  </si>
  <si>
    <t>部门综合预算财政拨款上年结转资金支出表</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</si>
  <si>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</si>
  <si>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</si>
  <si>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</si>
  <si>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</si>
  <si>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</si>
  <si>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</si>
  <si>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</si>
  <si>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</si>
  <si>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</si>
  <si>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</si>
  <si>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其他工资福利</t>
  </si>
  <si>
    <t>行政运行</t>
  </si>
  <si>
    <t>其他支出</t>
  </si>
  <si>
    <t>基本支出</t>
  </si>
  <si>
    <t>一般公共预算</t>
  </si>
  <si>
    <t>银行手续费</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</si>
  <si>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</si>
  <si>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</si>
  <si>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</si>
  <si>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</si>
  <si>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</si>
  <si>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</si>
  <si>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</si>
  <si>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</si>
  <si>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</si>
  <si>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</si>
  <si>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</si>
  <si>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</si>
  <si>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</si>
  <si>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</si>
  <si>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</si>
  <si>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</si>
  <si>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02</t>
  </si>
  <si>
    <t>20</t>
  </si>
  <si>
    <t>　　　　警犬基地运行</t>
  </si>
  <si>
    <t>A99其他货物</t>
  </si>
  <si>
    <t/>
  </si>
  <si>
    <t>袋</t>
  </si>
  <si>
    <t>01</t>
  </si>
  <si>
    <t>502</t>
  </si>
  <si>
    <t>　　　　资产购置</t>
  </si>
  <si>
    <t>A02010103服务器</t>
  </si>
  <si>
    <t>服务器-智慧小区</t>
  </si>
  <si>
    <t>06</t>
  </si>
  <si>
    <t>A02010104台式计算机</t>
  </si>
  <si>
    <t>交巡警</t>
  </si>
  <si>
    <t>励志东路派出所</t>
  </si>
  <si>
    <t>A02010105便携式计算机</t>
  </si>
  <si>
    <t>笔记本-监察科</t>
  </si>
  <si>
    <t>笔记本-特警大队</t>
  </si>
  <si>
    <t>A02010202交换设备</t>
  </si>
  <si>
    <t>交换机-智慧小区</t>
  </si>
  <si>
    <t>A020105存储设备</t>
  </si>
  <si>
    <t>4T硬盘-交巡警</t>
  </si>
  <si>
    <t>移动硬盘-监察科</t>
  </si>
  <si>
    <t>硬盘录像机-智慧小区</t>
  </si>
  <si>
    <t>A02010601打印设备</t>
  </si>
  <si>
    <t>打印机-交巡警</t>
  </si>
  <si>
    <t>打印机-励志东路派出所</t>
  </si>
  <si>
    <t>A0201060901扫描仪</t>
  </si>
  <si>
    <t>A0201060999其他图形图像输入设备</t>
  </si>
  <si>
    <t>布控球机-交巡警</t>
  </si>
  <si>
    <t>03</t>
  </si>
  <si>
    <t>高拍仪-交巡警</t>
  </si>
  <si>
    <t>高拍仪-励志东路派出所</t>
  </si>
  <si>
    <t>A02010699其他输入输出设备</t>
  </si>
  <si>
    <t>信息采集设备-励志东路派出所</t>
  </si>
  <si>
    <t>A020199其他计算机设备及软件</t>
  </si>
  <si>
    <t>采集一体机-智慧小区</t>
  </si>
  <si>
    <t>A020201复印机</t>
  </si>
  <si>
    <t>复印机-监察科</t>
  </si>
  <si>
    <t>A020204多功能一体机</t>
  </si>
  <si>
    <t>A020212条码打印机</t>
  </si>
  <si>
    <t>A020213条码扫描器</t>
  </si>
  <si>
    <t>A020299其他办公设备</t>
  </si>
  <si>
    <t>身份证照相设备-励志东路派出所</t>
  </si>
  <si>
    <t>A020399其他车辆</t>
  </si>
  <si>
    <t>中省指标</t>
  </si>
  <si>
    <t>A020401图书档案装具</t>
  </si>
  <si>
    <t>档案柜-励志东路派出所</t>
  </si>
  <si>
    <t>书柜-励志东路派出所</t>
  </si>
  <si>
    <t>A020499其他图书档案设备</t>
  </si>
  <si>
    <t>档案密集柜-交巡警</t>
  </si>
  <si>
    <t>密集架-励志东路派出所</t>
  </si>
  <si>
    <t>A020618010101普通电冰箱</t>
  </si>
  <si>
    <t>A0206180102冷藏柜</t>
  </si>
  <si>
    <t>A0206180203空调机</t>
  </si>
  <si>
    <t>1.5P-警犬基地</t>
  </si>
  <si>
    <t>2.5P-大王警务站</t>
  </si>
  <si>
    <t>2p-大王警务站</t>
  </si>
  <si>
    <t>A020619照明设备</t>
  </si>
  <si>
    <t>大功率勘查灯-交巡警</t>
  </si>
  <si>
    <t>太阳能灯杆-大王警务站</t>
  </si>
  <si>
    <t>A020808视频会议系统设备</t>
  </si>
  <si>
    <t>A02091102通用摄像机</t>
  </si>
  <si>
    <t>网络摄像机-智慧小区</t>
  </si>
  <si>
    <t>A02091107视频监控设备</t>
  </si>
  <si>
    <t>监控墙-励志东路派出所</t>
  </si>
  <si>
    <t>视频单元-智慧小区</t>
  </si>
  <si>
    <t>A032099其他医疗设备</t>
  </si>
  <si>
    <t>急救设备-励志东路派出所</t>
  </si>
  <si>
    <t>A032502交通管理设备</t>
  </si>
  <si>
    <t>查控装备-移动检查站</t>
  </si>
  <si>
    <t>违停卡片机-交巡警</t>
  </si>
  <si>
    <t>A032599其他政法、检测专用设备</t>
  </si>
  <si>
    <t>电子定位手环-法制科</t>
  </si>
  <si>
    <t>勘查设备-交巡警</t>
  </si>
  <si>
    <t>设备升级-移动检查站</t>
  </si>
  <si>
    <t>信息采集站及储存硬盘-法制科</t>
  </si>
  <si>
    <t>执法记录仪-法制科</t>
  </si>
  <si>
    <t>A033404安全用仪器</t>
  </si>
  <si>
    <t>刑侦设备-刑侦大队</t>
  </si>
  <si>
    <t>A0336体育设备</t>
  </si>
  <si>
    <t>健美车</t>
  </si>
  <si>
    <t>跑步机-励志东路派出所</t>
  </si>
  <si>
    <t>A0399其他专用设备</t>
  </si>
  <si>
    <t>便携式炸药探测器-国保</t>
  </si>
  <si>
    <t>单警装备柜-励志东路派出所</t>
  </si>
  <si>
    <t>发泄室-励志东路派出所</t>
  </si>
  <si>
    <t>母婴室设施-励志东路派出所</t>
  </si>
  <si>
    <t>破门工具-国保</t>
  </si>
  <si>
    <t>枪弹柜-励志东路派出所</t>
  </si>
  <si>
    <t>无人机-特警大队</t>
  </si>
  <si>
    <t>无人机反制设备-特警大队</t>
  </si>
  <si>
    <t>A0601办公家具</t>
  </si>
  <si>
    <t>20米储物架-励志东路派出所</t>
  </si>
  <si>
    <t>20米接待柜台-励志东路派出所</t>
  </si>
  <si>
    <t>20米物证架-励志东路派出所</t>
  </si>
  <si>
    <t>9米接待柜-励志东路派出所</t>
  </si>
  <si>
    <t>办公桌-交巡警</t>
  </si>
  <si>
    <t>办公桌-励志东路派出所</t>
  </si>
  <si>
    <t>保密柜-励志东路派出所</t>
  </si>
  <si>
    <t>茶水柜-励志东路派出所</t>
  </si>
  <si>
    <t>储物柜-励志东路派出所</t>
  </si>
  <si>
    <t>床-警犬基地</t>
  </si>
  <si>
    <t>床-励志东路派出所</t>
  </si>
  <si>
    <t>单人沙发-警犬基地</t>
  </si>
  <si>
    <t>单人沙发-励志东路派出所</t>
  </si>
  <si>
    <t>当建室-励志东路派出所</t>
  </si>
  <si>
    <t>调解桌-励志东路派出所</t>
  </si>
  <si>
    <t>会议桌椅-励志东路派出所</t>
  </si>
  <si>
    <t>联椅-励志东路派出所</t>
  </si>
  <si>
    <t>民警驿站-励志东路派出所</t>
  </si>
  <si>
    <t>三面询问桌-励志东路派出所</t>
  </si>
  <si>
    <t>三人沙发-警犬基地</t>
  </si>
  <si>
    <t>书架</t>
  </si>
  <si>
    <t>特质联椅-励志东路派出所</t>
  </si>
  <si>
    <t>文件柜-励志东路派出所</t>
  </si>
  <si>
    <t>物证柜-励志东路派出所</t>
  </si>
  <si>
    <t>小茶几-警犬基地</t>
  </si>
  <si>
    <t>小茶几-励志东路派出所</t>
  </si>
  <si>
    <t>衣柜-监察科</t>
  </si>
  <si>
    <t>衣柜-警犬基地</t>
  </si>
  <si>
    <t>衣柜-励志东路派出所</t>
  </si>
  <si>
    <t>椅子-励志东路派出所</t>
  </si>
  <si>
    <t>立柱-智慧小区</t>
  </si>
  <si>
    <t>2021年辅警招录</t>
  </si>
  <si>
    <t>警用服装及装备</t>
  </si>
  <si>
    <t>24</t>
  </si>
  <si>
    <t>04</t>
  </si>
  <si>
    <t>采购应急抢险物资</t>
  </si>
  <si>
    <t>应急抢险物资</t>
  </si>
  <si>
    <t>99</t>
  </si>
  <si>
    <t>2021年部门综合预算一般公共预算拨款“三公”经费及会议费、培训费支出预算表（不含上年结转）</t>
  </si>
  <si>
    <t>2020年</t>
  </si>
  <si>
    <t>2021年</t>
  </si>
  <si>
    <t>增减变化情况</t>
  </si>
  <si>
    <t>一般公共预算拨款安排的“三公”经费预算</t>
  </si>
  <si>
    <t>会议费</t>
  </si>
  <si>
    <t>培训费</t>
  </si>
  <si>
    <t>因公出国（境）费用</t>
  </si>
  <si>
    <t>公务接待费</t>
  </si>
  <si>
    <t>公务用车购置及运行维护费</t>
  </si>
  <si>
    <t>公务用车购置费</t>
  </si>
  <si>
    <t>2021年部门预算专项业务经费绩效目标表</t>
  </si>
  <si>
    <t>项目名称</t>
  </si>
  <si>
    <t>物业费</t>
  </si>
  <si>
    <t>主管部门</t>
  </si>
  <si>
    <t>警令指挥科</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</si>
  <si>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</si>
  <si>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</si>
  <si>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</si>
  <si>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</si>
  <si>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</si>
  <si>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 xml:space="preserve">支付公安分局办公场所物业费，保障分局正常运行。
</t>
  </si>
  <si>
    <t>年度绩
效
指
标</t>
  </si>
  <si>
    <t>一级指标</t>
  </si>
  <si>
    <t>二级指标</t>
  </si>
  <si>
    <t>指标内容</t>
  </si>
  <si>
    <t>指标值</t>
  </si>
  <si>
    <t>产
出
指
标</t>
  </si>
  <si>
    <t>数量指标</t>
  </si>
  <si>
    <t>分局办公场所物</t>
  </si>
  <si>
    <t>质量指标</t>
  </si>
  <si>
    <t>时效指标</t>
  </si>
  <si>
    <t>全年</t>
  </si>
  <si>
    <t>成本指标</t>
  </si>
  <si>
    <t>项目资金</t>
  </si>
  <si>
    <t>效
益
指
标</t>
  </si>
  <si>
    <t>经济效益
指标</t>
  </si>
  <si>
    <t>社会效益
指标</t>
  </si>
  <si>
    <t>生态效益
指标</t>
  </si>
  <si>
    <t>可持续影响
指标</t>
  </si>
  <si>
    <t>分局工作人员</t>
  </si>
  <si>
    <t>满意度调查≥98%优，98%＞良≥90%，其余为差</t>
  </si>
  <si>
    <t>……</t>
  </si>
  <si>
    <t>满意度指标</t>
  </si>
  <si>
    <t>服务对象
满意度指标</t>
  </si>
  <si>
    <t>备 注：1、绩效指标可选择填写。 2、根据需要可往下续表。 3、市县扶贫资金项目的绩效目标必须公开。4、市县部门也应公开。</t>
  </si>
  <si>
    <t>资产购置</t>
  </si>
  <si>
    <t xml:space="preserve"> 根据2021年公安分局各部门预算及专项业务需要，统计需要采购的资产。按照资产采购相关规定进行采购，保障分局工作正常进行。</t>
  </si>
  <si>
    <t>根据个部门及专项需要采购资产</t>
  </si>
  <si>
    <t>质量控制</t>
  </si>
  <si>
    <t>办公场所租赁</t>
  </si>
  <si>
    <t xml:space="preserve"> 办公场所租赁，保障分局正常工作运行。</t>
  </si>
  <si>
    <t>根据分局工作需要</t>
  </si>
  <si>
    <t>辖区居民</t>
  </si>
  <si>
    <t>保障分局工作顺利运行，维护辖区治安环境。</t>
  </si>
  <si>
    <t>励志路派出所修缮</t>
  </si>
  <si>
    <t>励志路派出所</t>
  </si>
  <si>
    <t>修缮励志东路派出所临时办公场所，保障正常办公办案。</t>
  </si>
  <si>
    <t>验收合格率</t>
  </si>
  <si>
    <t>项目按期完成率</t>
  </si>
  <si>
    <t>对办案警务人员的影响</t>
  </si>
  <si>
    <t>消除安全隐患，保障警务人员办公环境良好，提高工作效率</t>
  </si>
  <si>
    <t>扫黑除恶专项行动</t>
  </si>
  <si>
    <t>刑侦大队</t>
  </si>
  <si>
    <t>打击黑恶势力，改善居民生活环境，保障居民安全，提高居民的幸福满意度。</t>
  </si>
  <si>
    <t>辖区治安环境整治</t>
  </si>
  <si>
    <t>治安环境明显提升</t>
  </si>
  <si>
    <t>对辖区居民的影响</t>
  </si>
  <si>
    <t>改善居民生活环境，保障居民安全，提高居民的幸福满意度。</t>
  </si>
  <si>
    <t>有助于提高居民幸福满意度为优，否则为差。</t>
  </si>
  <si>
    <t>断卡专项行动</t>
  </si>
  <si>
    <t>打击、治理、惩戒开办贩卖“两卡”违法犯罪团伙，坚决遏制电信网络诈骗案件高发多发态势。</t>
  </si>
  <si>
    <t>对辖区居民影响</t>
  </si>
  <si>
    <t>遏制电信网络诈骗案件发生，保障居民财产安全。</t>
  </si>
  <si>
    <t>禁毒专项行动</t>
  </si>
  <si>
    <t>特警大队</t>
  </si>
  <si>
    <t>社会效益指标</t>
  </si>
  <si>
    <t>减少辖区吸毒贩毒情况发生</t>
  </si>
  <si>
    <t>两员两站建设及运行</t>
  </si>
  <si>
    <t>交巡警大队</t>
  </si>
  <si>
    <t>两员两站建设及运行经费保障。</t>
  </si>
  <si>
    <t>减少农村道路交通事故发生</t>
  </si>
  <si>
    <t>交通秩序大整治及安全宣传、安全监管专项</t>
  </si>
  <si>
    <t>交通秩序大整治，改善交通环境，提高人民满意度。</t>
  </si>
  <si>
    <t>提高辖区民众出行安全</t>
  </si>
  <si>
    <t>交巡警违法车辆停车场运行</t>
  </si>
  <si>
    <t>保障交巡警大队正常工作运行。</t>
  </si>
  <si>
    <t>保障交巡警执法工作正常运行</t>
  </si>
  <si>
    <t>辖区治安环境</t>
  </si>
  <si>
    <t>提高辖区交通治安环境</t>
  </si>
  <si>
    <t>公安民警从优待警专项活动</t>
  </si>
  <si>
    <t>政秘科</t>
  </si>
  <si>
    <t xml:space="preserve"> 根据民警职业保障机制，落实各项从优待警措施</t>
  </si>
  <si>
    <t>警务工作人员</t>
  </si>
  <si>
    <t>羁押人员和检查审批机关专项经费</t>
  </si>
  <si>
    <t>法制大队</t>
  </si>
  <si>
    <t>羁押人员和检查审批机关专项经费，将需要羁押的嫌疑人及违法犯罪人员，按照相关规定予以羁押。</t>
  </si>
  <si>
    <t>羁押人数300人</t>
  </si>
  <si>
    <t>提高辖区治安环境</t>
  </si>
  <si>
    <t>有助于提高治安环境为优，否则为差。</t>
  </si>
  <si>
    <t>看护人员补助</t>
  </si>
  <si>
    <t>根据2019年完成省纪委、省公安厅下发的看护任务及看护补贴的文件计算，对看护人员进行补助。</t>
  </si>
  <si>
    <t>警务看护人员</t>
  </si>
  <si>
    <t>民（辅）警执法权威抚慰金</t>
  </si>
  <si>
    <t>监察科</t>
  </si>
  <si>
    <t>根据 《维护民警执法权威工作制度》发放抚慰金</t>
  </si>
  <si>
    <t>警务人员</t>
  </si>
  <si>
    <t>采购物资合格</t>
  </si>
  <si>
    <t>保障辖区居民生活环境稳定，人身财产安全。</t>
  </si>
  <si>
    <t>根据分局需求自行招募或委托第三方公司招聘辅警</t>
  </si>
  <si>
    <t>人员数量</t>
  </si>
  <si>
    <t>50人</t>
  </si>
  <si>
    <t>招聘考核</t>
  </si>
  <si>
    <t>加强治安管理，提升警务服务效率，增加人民满意度。</t>
  </si>
  <si>
    <t>国内安全保卫专项经费</t>
  </si>
  <si>
    <t>国保大队</t>
  </si>
  <si>
    <t>内容涉密，不予公开</t>
  </si>
  <si>
    <t>警犬基地运行</t>
  </si>
  <si>
    <t xml:space="preserve"> 保障警犬基地正常运行</t>
  </si>
  <si>
    <t>采购批次</t>
  </si>
  <si>
    <t>采购质量</t>
  </si>
  <si>
    <t>对辖区治安环境</t>
  </si>
  <si>
    <t>保障警犬基地工作顺利运行，保障治安环境稳定。</t>
  </si>
  <si>
    <t>警犬基地</t>
  </si>
  <si>
    <t>疫情防控资金</t>
  </si>
  <si>
    <t>新型冠状病毒感染的肺炎疫情防治。</t>
  </si>
  <si>
    <t>保障分局工作顺利运行，保障治安环境稳定。</t>
  </si>
  <si>
    <t>保障分局工作顺利运行，保障辖区居民生活环境稳定。</t>
  </si>
  <si>
    <t>对警务人员</t>
  </si>
  <si>
    <t>雪亮工程</t>
  </si>
  <si>
    <t xml:space="preserve">
沣西新城“雪亮工程”最终确定规划设计662个点位，1246台前端监控摄像机，513个配套设备，覆盖密度10.35台/平方公里，确保今年可正常运行，保障在线率不低于95%，维护服务期6年。
</t>
  </si>
  <si>
    <t>按施工设计图要求进行质量监督</t>
  </si>
  <si>
    <t>维护辖区治安环境，保障辖区居民生活环境稳定，人身财产安全。</t>
  </si>
  <si>
    <t>智慧安防小区建设</t>
  </si>
  <si>
    <t>治安大队</t>
  </si>
  <si>
    <t>根据《智慧安防小区建设工作实施方案》完成建设</t>
  </si>
  <si>
    <t>改造小区7个</t>
  </si>
  <si>
    <t>按照施工设计图要求进行质量监督</t>
  </si>
  <si>
    <t>警犬基地建设及运行</t>
  </si>
  <si>
    <t>保障警犬基地正常运行</t>
  </si>
  <si>
    <t>修缮办公楼、犬舍、草坪</t>
  </si>
  <si>
    <t>按施工要求进行质量监督</t>
  </si>
  <si>
    <t>警犬基地警务人员</t>
  </si>
  <si>
    <t>公安检查站建设及运行</t>
  </si>
  <si>
    <t>公安检查站建设及运行。</t>
  </si>
  <si>
    <t>咸阳南检查站1座</t>
  </si>
  <si>
    <t>表15</t>
  </si>
  <si>
    <t>2021年部门整体支出绩效目标表</t>
  </si>
  <si>
    <t>部门（单位）名称</t>
  </si>
  <si>
    <t>年度
主要
任务</t>
  </si>
  <si>
    <t>任务名称</t>
  </si>
  <si>
    <t>主要内容</t>
  </si>
  <si>
    <t>预算金额（万元）</t>
  </si>
  <si>
    <t>总额</t>
  </si>
  <si>
    <t>财政拨款</t>
  </si>
  <si>
    <t>其他资金</t>
  </si>
  <si>
    <t>任务1</t>
  </si>
  <si>
    <t>打击预防暴力、恐怖事件发生</t>
  </si>
  <si>
    <t>任务2</t>
  </si>
  <si>
    <t>积极打击辖区内的涉黑、涉恶势力活动</t>
  </si>
  <si>
    <t>任务3</t>
  </si>
  <si>
    <t>负责重大活动、重要会议及大型群众娱乐活动的安全警卫和防范工作</t>
  </si>
  <si>
    <t>任务4</t>
  </si>
  <si>
    <t>做好社区警务、群众性治安保卫及组织建设和治安防范工作</t>
  </si>
  <si>
    <t>任务5</t>
  </si>
  <si>
    <t>切实做好“两会”维稳工作</t>
  </si>
  <si>
    <t>任务6</t>
  </si>
  <si>
    <t>做好疫情防护工作，保障辖区内治安环境稳定，人民安居乐业</t>
  </si>
  <si>
    <t>任务7</t>
  </si>
  <si>
    <t>加强交通秩序整治，提高民众出行安全</t>
  </si>
  <si>
    <t>任务8</t>
  </si>
  <si>
    <t>“雪亮工程”正式运营，提升辖区治安环境，保障民众人身、财产安全</t>
  </si>
  <si>
    <t>金额合计</t>
  </si>
  <si>
    <t>年度
总体
目标</t>
  </si>
  <si>
    <t xml:space="preserve">
 目标1：办理各类案件
 目标2：有效打击违法犯罪活动
 目标3：负责辖区内的巡逻守候工作
 目标4：处理巡逻中发现的治安案件
 目标5：处置辖区内出现的突发事件、群体性事件和重大治安灾害事故
 目标6：加强辖区内各公共场所疫情防护工作
</t>
  </si>
  <si>
    <t>年
度
绩
效
指
标</t>
  </si>
  <si>
    <t>产出指标</t>
  </si>
  <si>
    <t xml:space="preserve"> 指标1：办理各类案件</t>
  </si>
  <si>
    <t>500起</t>
  </si>
  <si>
    <t xml:space="preserve"> 指标2：押送犯罪嫌疑人</t>
  </si>
  <si>
    <t>300人</t>
  </si>
  <si>
    <t xml:space="preserve"> 指标2：行政拘留</t>
  </si>
  <si>
    <t>200人</t>
  </si>
  <si>
    <t xml:space="preserve"> 指标1：</t>
  </si>
  <si>
    <t xml:space="preserve"> 指标2：</t>
  </si>
  <si>
    <t xml:space="preserve"> ……</t>
  </si>
  <si>
    <t xml:space="preserve"> 指标1：一年</t>
  </si>
  <si>
    <t>效益指标</t>
  </si>
  <si>
    <t xml:space="preserve"> 指标1：贯彻党和国家的路线、方针和政策</t>
  </si>
  <si>
    <t xml:space="preserve"> 指标2：执行和落实上级领导机关的决议、指示和命令</t>
  </si>
  <si>
    <t xml:space="preserve"> 指标3：指导全区公安工作，维护全区社会治安秩序，促进政治稳定、经济发展</t>
  </si>
  <si>
    <t xml:space="preserve"> 指标4：负责本局公安队伍建设及民警的教育、训练，对公安民警的执法进行督察</t>
  </si>
  <si>
    <t>备注：1、年度绩效指标可选择填写。2、部门应公开本部门整体预算绩效。3、市县根据本级部门预算绩效管理工作推进情况，统一部署，积极推进。</t>
  </si>
  <si>
    <t>表16</t>
  </si>
  <si>
    <t>2021年专项资金总体绩效目标表</t>
  </si>
  <si>
    <t xml:space="preserve">雪亮工程 </t>
  </si>
  <si>
    <t>实施期限</t>
  </si>
  <si>
    <t>2021年至2027年</t>
  </si>
  <si>
    <t>年度资金总额：</t>
  </si>
  <si>
    <t xml:space="preserve">   其中：财政拨款</t>
  </si>
  <si>
    <t xml:space="preserve">         其他资金</t>
  </si>
  <si>
    <t>实施期总目标</t>
  </si>
  <si>
    <t>年度目标</t>
  </si>
  <si>
    <t>“雪亮工程”建设完成，可以正常运行，保障在线率不低于95%，正式开始维护服务。</t>
  </si>
  <si>
    <t>绩
效
指
标</t>
  </si>
  <si>
    <t>按施工设计图要求进行建设维护</t>
  </si>
  <si>
    <t>备 注：1、绩效指标可选择填写。 2、不管理本级专项资金的主管部门，应公开空表并说明。3、市县根据本级部门预算绩效管理工作推进情况，统一部署，积极推进。</t>
  </si>
  <si>
    <t xml:space="preserve">                    保密审查情况：已审查</t>
    <phoneticPr fontId="18" type="noConversion"/>
  </si>
  <si>
    <t xml:space="preserve">                    部门主要负责人审签情况：已审签</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</si>
</sst>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8" formatCode="#,##0.0000"/>
  </numFmts>
  <fonts count="20">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2"/>
      <name val="Verdana"/>
      <family val="2"/>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sz val="11"/>
      <name val="宋体"/>
      <charset val="134"/>
    </font>
    <font>
      <sz val="9"/>
      <name val="宋体"/>
      <family val="3"/>
      <charset val="134"/>
    </font>
    <font>
      <b/>
      <sz val="20"/>
      <name val="宋体"/>
      <family val="3"/>
      <charset val="134"/>
    </font>
  </fonts>
  <fills count="2">
    <fill>
      <patternFill patternType="none"/>
    </fill>
    <fill>
      <patternFill patternType="gray125"/>
    </fill>
  </fills>
  <borders count="1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1" fillId="0" borderId="0">
      <alignment vertical="center"/>
    </xf>
    <xf numFmtId="0" fontId="5" fillId="0" borderId="0">
      <alignment vertical="center"/>
    </xf>
    <xf numFmtId="0" fontId="17" fillId="0" borderId="0">
      <alignment vertical="center"/>
    </xf>
    <xf numFmtId="0" fontId="5" fillId="0" borderId="0">
      <alignment vertical="center"/>
    </xf>
    <xf numFmtId="0" fontId="1" fillId="0" borderId="0"/>
    <xf numFmtId="0" fontId="1" fillId="0" borderId="0"/>
    <xf numFmtId="0" fontId="1" fillId="0" borderId="0">
      <alignment vertical="center"/>
    </xf>
    <xf numFmtId="0" fontId="16" fillId="0" borderId="0">
      <alignment vertical="center"/>
    </xf>
  </cellStyleXfs>
  <cellXfs count="201">
    <xf numFmtId="0" fontId="0" fillId="0" borderId="0" xfId="0"/>
    <xf numFmtId="0" fontId="1" fillId="0" borderId="0" xfId="6" applyAlignment="1">
      <alignment vertical="center" wrapText="1"/>
    </xf>
    <xf numFmtId="0" fontId="2" fillId="0" borderId="0" xfId="6" applyFont="1" applyAlignment="1">
      <alignment vertical="center"/>
    </xf>
    <xf numFmtId="0" fontId="3" fillId="0" borderId="0" xfId="6" applyFont="1" applyAlignment="1">
      <alignment vertical="center" wrapText="1"/>
    </xf>
    <xf numFmtId="0" fontId="1" fillId="0" borderId="1" xfId="6" applyFont="1" applyBorder="1" applyAlignment="1">
      <alignment vertical="center"/>
    </xf>
    <xf numFmtId="0" fontId="1" fillId="0" borderId="1" xfId="6" applyFont="1" applyBorder="1" applyAlignment="1">
      <alignment vertical="center" wrapText="1"/>
    </xf>
    <xf numFmtId="0" fontId="1" fillId="0" borderId="0" xfId="6" applyFont="1" applyBorder="1" applyAlignment="1">
      <alignment vertical="center" wrapText="1"/>
    </xf>
    <xf numFmtId="0" fontId="1" fillId="0" borderId="5" xfId="6" applyFont="1" applyBorder="1" applyAlignment="1">
      <alignment horizontal="center" vertical="center" wrapText="1"/>
    </xf>
    <xf numFmtId="0" fontId="1" fillId="0" borderId="5" xfId="6" applyBorder="1" applyAlignment="1">
      <alignment horizontal="center" vertical="center" wrapText="1"/>
    </xf>
    <xf numFmtId="0" fontId="1" fillId="0" borderId="5" xfId="6" applyBorder="1" applyAlignment="1">
      <alignment vertical="center" wrapText="1"/>
    </xf>
    <xf numFmtId="0" fontId="1" fillId="0" borderId="5" xfId="6" applyFont="1" applyBorder="1" applyAlignment="1">
      <alignment vertical="center" wrapText="1"/>
    </xf>
    <xf numFmtId="43" fontId="1" fillId="0" borderId="5" xfId="6" applyNumberFormat="1" applyFont="1" applyBorder="1" applyAlignment="1">
      <alignment vertical="center" wrapText="1"/>
    </xf>
    <xf numFmtId="9" fontId="1" fillId="0" borderId="5" xfId="6" applyNumberFormat="1" applyFont="1" applyBorder="1" applyAlignment="1">
      <alignment vertical="center" wrapText="1"/>
    </xf>
    <xf numFmtId="0" fontId="1" fillId="0" borderId="0" xfId="6" applyAlignment="1">
      <alignment vertical="center"/>
    </xf>
    <xf numFmtId="0" fontId="6" fillId="0" borderId="0" xfId="6" applyFont="1" applyAlignment="1">
      <alignment vertical="center" wrapText="1"/>
    </xf>
    <xf numFmtId="0" fontId="3" fillId="0" borderId="0" xfId="6" applyFont="1" applyAlignment="1">
      <alignment vertical="center"/>
    </xf>
    <xf numFmtId="0" fontId="1" fillId="0" borderId="0" xfId="6" applyFont="1" applyAlignment="1">
      <alignment vertical="center"/>
    </xf>
    <xf numFmtId="43" fontId="1" fillId="0" borderId="5" xfId="6" applyNumberFormat="1" applyBorder="1" applyAlignment="1">
      <alignment vertical="center" wrapText="1"/>
    </xf>
    <xf numFmtId="0" fontId="1" fillId="0" borderId="0" xfId="6" applyAlignment="1" applyProtection="1">
      <alignment vertical="center" wrapText="1"/>
      <protection locked="0"/>
    </xf>
    <xf numFmtId="0" fontId="1" fillId="0" borderId="5" xfId="6" applyFont="1" applyBorder="1" applyAlignment="1">
      <alignment horizontal="right" vertical="center" wrapText="1"/>
    </xf>
    <xf numFmtId="43" fontId="1" fillId="0" borderId="2" xfId="6" applyNumberFormat="1" applyFont="1" applyBorder="1" applyAlignment="1">
      <alignment vertical="center" wrapText="1"/>
    </xf>
    <xf numFmtId="43" fontId="1" fillId="0" borderId="4" xfId="6" applyNumberFormat="1" applyFont="1" applyBorder="1" applyAlignment="1">
      <alignment vertical="center" wrapText="1"/>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0" fontId="0" fillId="0" borderId="5" xfId="0" applyFill="1" applyBorder="1"/>
    <xf numFmtId="0" fontId="0" fillId="0" borderId="5" xfId="0" applyBorder="1"/>
    <xf numFmtId="0" fontId="0" fillId="0" borderId="5" xfId="0" applyFill="1" applyBorder="1" applyProtection="1">
      <protection locked="0"/>
    </xf>
    <xf numFmtId="0" fontId="0" fillId="0" borderId="0" xfId="0" applyAlignment="1">
      <alignment horizontal="right"/>
    </xf>
    <xf numFmtId="0" fontId="0" fillId="0" borderId="5" xfId="0" applyBorder="1" applyAlignment="1">
      <alignment horizontal="center" vertical="center" wrapText="1"/>
    </xf>
    <xf numFmtId="0" fontId="0" fillId="0" borderId="5" xfId="0" applyNumberFormat="1" applyFont="1" applyFill="1" applyBorder="1" applyAlignment="1" applyProtection="1">
      <alignment horizontal="right" vertical="center" wrapText="1"/>
    </xf>
    <xf numFmtId="49" fontId="0" fillId="0" borderId="0" xfId="0" applyNumberFormat="1"/>
    <xf numFmtId="0" fontId="0" fillId="0" borderId="5" xfId="0" applyNumberFormat="1" applyFont="1" applyFill="1" applyBorder="1" applyAlignment="1" applyProtection="1">
      <alignment horizontal="left" vertical="center" wrapText="1"/>
    </xf>
    <xf numFmtId="0" fontId="0" fillId="0" borderId="5" xfId="0" applyNumberFormat="1" applyFont="1" applyFill="1" applyBorder="1" applyAlignment="1" applyProtection="1">
      <alignment vertical="center" wrapText="1"/>
    </xf>
    <xf numFmtId="0" fontId="7" fillId="0" borderId="16" xfId="0" applyFont="1" applyFill="1" applyBorder="1" applyAlignment="1">
      <alignment horizontal="left" vertical="center"/>
    </xf>
    <xf numFmtId="49" fontId="0" fillId="0" borderId="5" xfId="0" applyNumberFormat="1" applyFont="1" applyFill="1" applyBorder="1" applyAlignment="1" applyProtection="1">
      <alignment vertical="center" wrapText="1"/>
    </xf>
    <xf numFmtId="43" fontId="0" fillId="0" borderId="5" xfId="0" applyNumberFormat="1" applyFont="1" applyFill="1" applyBorder="1" applyAlignment="1" applyProtection="1">
      <alignment vertical="center" wrapText="1"/>
    </xf>
    <xf numFmtId="4" fontId="0" fillId="0" borderId="5" xfId="0" applyNumberFormat="1" applyFont="1" applyFill="1" applyBorder="1" applyAlignment="1" applyProtection="1">
      <alignment vertical="center" wrapText="1"/>
    </xf>
    <xf numFmtId="0" fontId="0" fillId="0" borderId="0" xfId="0" applyFill="1" applyProtection="1">
      <protection locked="0"/>
    </xf>
    <xf numFmtId="0" fontId="9" fillId="0" borderId="0" xfId="0" applyFont="1" applyFill="1" applyBorder="1" applyAlignment="1">
      <alignment horizontal="center" vertical="center"/>
    </xf>
    <xf numFmtId="0" fontId="10" fillId="0" borderId="5" xfId="0" applyFont="1" applyFill="1" applyBorder="1" applyAlignment="1" applyProtection="1">
      <alignment horizontal="center" vertical="center" wrapText="1"/>
      <protection locked="0"/>
    </xf>
    <xf numFmtId="43" fontId="0" fillId="0" borderId="13" xfId="0" applyNumberFormat="1" applyBorder="1" applyAlignment="1">
      <alignment horizontal="center" vertical="center"/>
    </xf>
    <xf numFmtId="0" fontId="11" fillId="0" borderId="0" xfId="0" applyFont="1" applyFill="1" applyBorder="1" applyAlignment="1">
      <alignment horizontal="right" vertical="center"/>
    </xf>
    <xf numFmtId="0" fontId="10" fillId="0" borderId="5"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wrapText="1"/>
      <protection locked="0"/>
    </xf>
    <xf numFmtId="0" fontId="0" fillId="0" borderId="2" xfId="0" applyBorder="1"/>
    <xf numFmtId="43" fontId="0" fillId="0" borderId="5" xfId="0" applyNumberFormat="1" applyFill="1" applyBorder="1" applyAlignment="1">
      <alignment horizontal="right" vertical="center" wrapText="1"/>
    </xf>
    <xf numFmtId="0" fontId="0" fillId="0" borderId="5" xfId="0" applyNumberFormat="1" applyFill="1" applyBorder="1" applyAlignment="1">
      <alignment horizontal="left" vertical="center" wrapText="1"/>
    </xf>
    <xf numFmtId="0" fontId="0" fillId="0" borderId="5" xfId="0" applyFill="1" applyBorder="1" applyAlignment="1">
      <alignment horizontal="left" vertical="center" wrapText="1"/>
    </xf>
    <xf numFmtId="0" fontId="0" fillId="0" borderId="5" xfId="0" applyNumberFormat="1" applyFill="1" applyBorder="1" applyAlignment="1">
      <alignment horizontal="center"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5" xfId="0" applyNumberFormat="1" applyFont="1" applyFill="1" applyBorder="1" applyAlignment="1" applyProtection="1">
      <alignment horizontal="center" vertical="center"/>
    </xf>
    <xf numFmtId="0" fontId="13"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43" fontId="0" fillId="0" borderId="5" xfId="0" applyNumberFormat="1"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43" fontId="0" fillId="0" borderId="5" xfId="0" applyNumberFormat="1" applyFill="1" applyBorder="1" applyAlignment="1">
      <alignment horizontal="left" vertical="center"/>
    </xf>
    <xf numFmtId="43" fontId="0" fillId="0" borderId="5" xfId="0" applyNumberFormat="1" applyFill="1" applyBorder="1" applyAlignment="1">
      <alignment horizontal="righ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3"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3" fontId="0" fillId="0" borderId="5" xfId="0" applyNumberFormat="1" applyBorder="1" applyAlignment="1">
      <alignment horizontal="right" vertical="center" wrapText="1"/>
    </xf>
    <xf numFmtId="0" fontId="0" fillId="0" borderId="5" xfId="0" applyBorder="1" applyAlignment="1">
      <alignment horizontal="left" vertical="center" wrapText="1"/>
    </xf>
    <xf numFmtId="0" fontId="0" fillId="0" borderId="5" xfId="0" applyNumberFormat="1" applyBorder="1" applyAlignment="1">
      <alignment horizontal="center" vertical="center" wrapText="1"/>
    </xf>
    <xf numFmtId="4" fontId="0" fillId="0" borderId="5" xfId="0" applyNumberFormat="1" applyBorder="1" applyAlignment="1">
      <alignment horizontal="right" vertical="center" wrapText="1"/>
    </xf>
    <xf numFmtId="0" fontId="0" fillId="0" borderId="5" xfId="0" applyNumberFormat="1" applyBorder="1" applyAlignment="1">
      <alignment horizontal="right" vertical="center" wrapText="1"/>
    </xf>
    <xf numFmtId="0" fontId="0" fillId="0" borderId="5" xfId="0" applyFill="1" applyBorder="1" applyAlignment="1">
      <alignment horizontal="left"/>
    </xf>
    <xf numFmtId="0" fontId="0" fillId="0" borderId="0" xfId="0" applyProtection="1">
      <protection locked="0"/>
    </xf>
    <xf numFmtId="0" fontId="0" fillId="0" borderId="0" xfId="0" applyAlignment="1">
      <alignment horizontal="left"/>
    </xf>
    <xf numFmtId="0" fontId="0" fillId="0" borderId="5" xfId="0" applyBorder="1" applyAlignment="1">
      <alignment horizontal="right" vertical="center" wrapText="1"/>
    </xf>
    <xf numFmtId="4" fontId="0" fillId="0" borderId="5" xfId="0" applyNumberFormat="1" applyFill="1" applyBorder="1"/>
    <xf numFmtId="0" fontId="0" fillId="0" borderId="5" xfId="0" applyBorder="1" applyAlignment="1">
      <alignment horizontal="center" vertical="center"/>
    </xf>
    <xf numFmtId="0" fontId="0" fillId="0" borderId="5" xfId="0" applyFill="1" applyBorder="1" applyAlignment="1">
      <alignment horizontal="center"/>
    </xf>
    <xf numFmtId="0" fontId="0" fillId="0" borderId="5" xfId="0" applyNumberFormat="1" applyFill="1" applyBorder="1"/>
    <xf numFmtId="0" fontId="0" fillId="0" borderId="5" xfId="0" applyBorder="1" applyAlignment="1">
      <alignment horizontal="left"/>
    </xf>
    <xf numFmtId="0" fontId="0" fillId="0" borderId="5" xfId="0" applyBorder="1" applyAlignment="1">
      <alignment horizontal="center"/>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43" fontId="13" fillId="0" borderId="5" xfId="0" applyNumberFormat="1" applyFont="1" applyFill="1" applyBorder="1" applyAlignment="1">
      <alignment horizontal="center" vertical="center"/>
    </xf>
    <xf numFmtId="2" fontId="0" fillId="0" borderId="5" xfId="0" applyNumberFormat="1" applyFill="1" applyBorder="1" applyAlignment="1" applyProtection="1">
      <alignment horizontal="center" vertical="center"/>
    </xf>
    <xf numFmtId="2" fontId="13" fillId="0" borderId="5" xfId="0" applyNumberFormat="1" applyFont="1" applyFill="1" applyBorder="1" applyAlignment="1" applyProtection="1">
      <alignment horizontal="center" vertical="center"/>
    </xf>
    <xf numFmtId="0" fontId="0" fillId="0" borderId="0" xfId="0" applyAlignment="1">
      <alignment horizontal="centerContinuous" vertical="center"/>
    </xf>
    <xf numFmtId="43" fontId="0" fillId="0" borderId="5" xfId="0" applyNumberFormat="1" applyBorder="1" applyAlignment="1">
      <alignment horizontal="center" vertical="center"/>
    </xf>
    <xf numFmtId="43" fontId="0" fillId="0" borderId="5" xfId="0" applyNumberFormat="1" applyFill="1" applyBorder="1"/>
    <xf numFmtId="0" fontId="13" fillId="0" borderId="2" xfId="0" applyNumberFormat="1" applyFont="1" applyFill="1" applyBorder="1" applyAlignment="1" applyProtection="1">
      <alignment horizontal="center" vertical="center"/>
    </xf>
    <xf numFmtId="4" fontId="0" fillId="0" borderId="5" xfId="0" applyNumberFormat="1" applyFont="1" applyFill="1" applyBorder="1" applyAlignment="1" applyProtection="1">
      <alignment vertical="center"/>
    </xf>
    <xf numFmtId="0" fontId="0" fillId="0" borderId="15" xfId="0" applyFont="1" applyBorder="1" applyAlignment="1">
      <alignment horizontal="left" vertical="center"/>
    </xf>
    <xf numFmtId="0" fontId="0" fillId="0" borderId="15" xfId="0" applyFill="1" applyBorder="1" applyAlignment="1">
      <alignment horizontal="left" vertical="center"/>
    </xf>
    <xf numFmtId="0" fontId="0" fillId="0" borderId="5" xfId="0" applyBorder="1" applyAlignment="1">
      <alignment vertical="center"/>
    </xf>
    <xf numFmtId="178"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5" xfId="0" applyNumberFormat="1" applyFont="1" applyBorder="1" applyAlignment="1">
      <alignment horizontal="center" vertical="center"/>
    </xf>
    <xf numFmtId="0" fontId="1" fillId="0" borderId="5" xfId="0" applyNumberFormat="1" applyFont="1" applyBorder="1" applyAlignment="1">
      <alignment horizontal="center" vertical="center"/>
    </xf>
    <xf numFmtId="0" fontId="0" fillId="0" borderId="5" xfId="0" applyNumberFormat="1" applyBorder="1" applyAlignment="1">
      <alignment vertical="center" wrapText="1"/>
    </xf>
    <xf numFmtId="0" fontId="1" fillId="0" borderId="13" xfId="0" applyNumberFormat="1" applyFont="1" applyBorder="1" applyAlignment="1">
      <alignment horizontal="center" vertical="center"/>
    </xf>
    <xf numFmtId="0" fontId="0" fillId="0" borderId="5" xfId="0" applyNumberFormat="1" applyBorder="1" applyAlignment="1">
      <alignment vertical="center"/>
    </xf>
    <xf numFmtId="0" fontId="9" fillId="0" borderId="0" xfId="0" applyFont="1"/>
    <xf numFmtId="0" fontId="14" fillId="0" borderId="0" xfId="0" applyFont="1" applyFill="1" applyAlignment="1" applyProtection="1">
      <alignment horizontal="center" vertical="center"/>
      <protection locked="0"/>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0" borderId="0" xfId="0" applyFont="1" applyBorder="1" applyAlignment="1">
      <alignment horizontal="left"/>
    </xf>
    <xf numFmtId="0" fontId="0" fillId="0" borderId="0" xfId="0" applyBorder="1"/>
    <xf numFmtId="0" fontId="8" fillId="0" borderId="0" xfId="0" applyFont="1" applyAlignment="1">
      <alignment horizontal="center"/>
    </xf>
    <xf numFmtId="0" fontId="1" fillId="0" borderId="5" xfId="0" applyFont="1" applyBorder="1" applyAlignment="1">
      <alignment horizontal="center" vertical="center"/>
    </xf>
    <xf numFmtId="0" fontId="1" fillId="0" borderId="15" xfId="0" applyNumberFormat="1" applyFont="1" applyBorder="1" applyAlignment="1" applyProtection="1">
      <alignment horizontal="left" vertical="center"/>
      <protection locked="0"/>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2"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13" fillId="0" borderId="5"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8" fillId="0" borderId="0" xfId="0" applyFont="1" applyAlignment="1">
      <alignment horizontal="center" vertical="center"/>
    </xf>
    <xf numFmtId="49" fontId="0" fillId="0" borderId="5"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right"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43" fontId="0" fillId="0" borderId="5"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wrapText="1"/>
    </xf>
    <xf numFmtId="0" fontId="4" fillId="0" borderId="0" xfId="6" applyFont="1" applyAlignment="1">
      <alignment horizontal="center" vertical="center" wrapText="1"/>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3" xfId="6" applyBorder="1" applyAlignment="1">
      <alignment horizontal="center" vertical="center" wrapText="1"/>
    </xf>
    <xf numFmtId="0" fontId="1" fillId="0" borderId="5" xfId="6" applyBorder="1" applyAlignment="1">
      <alignment horizontal="center" vertical="center" wrapText="1"/>
    </xf>
    <xf numFmtId="0" fontId="1" fillId="0" borderId="2" xfId="6" applyFont="1" applyBorder="1" applyAlignment="1">
      <alignment horizontal="center" vertical="center" wrapText="1"/>
    </xf>
    <xf numFmtId="0" fontId="1" fillId="0" borderId="3" xfId="6" applyFont="1" applyBorder="1" applyAlignment="1">
      <alignment horizontal="center" vertical="center" wrapText="1"/>
    </xf>
    <xf numFmtId="0" fontId="1" fillId="0" borderId="5" xfId="6" applyFont="1" applyBorder="1" applyAlignment="1">
      <alignment horizontal="center" vertical="center" wrapText="1"/>
    </xf>
    <xf numFmtId="43" fontId="1" fillId="0" borderId="5" xfId="6" applyNumberFormat="1" applyFont="1" applyBorder="1" applyAlignment="1">
      <alignment horizontal="center" vertical="center" wrapText="1"/>
    </xf>
    <xf numFmtId="0" fontId="6" fillId="0" borderId="0" xfId="6" applyNumberFormat="1" applyFont="1" applyFill="1" applyAlignment="1" applyProtection="1">
      <alignment horizontal="left" vertical="center" wrapText="1"/>
      <protection locked="0"/>
    </xf>
    <xf numFmtId="0" fontId="1" fillId="0" borderId="13" xfId="6" applyBorder="1" applyAlignment="1">
      <alignment horizontal="center" vertical="center" wrapText="1"/>
    </xf>
    <xf numFmtId="0" fontId="1" fillId="0" borderId="6" xfId="6"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1" fillId="0" borderId="5" xfId="6" applyFont="1" applyBorder="1" applyAlignment="1">
      <alignment vertical="center" wrapText="1"/>
    </xf>
    <xf numFmtId="43" fontId="1" fillId="0" borderId="2" xfId="6" applyNumberFormat="1" applyFont="1" applyBorder="1" applyAlignment="1">
      <alignment horizontal="center" vertical="center" wrapText="1"/>
    </xf>
    <xf numFmtId="43" fontId="1" fillId="0" borderId="4" xfId="6" applyNumberFormat="1" applyFont="1" applyBorder="1" applyAlignment="1">
      <alignment horizontal="center" vertical="center" wrapText="1"/>
    </xf>
    <xf numFmtId="0" fontId="1" fillId="0" borderId="5" xfId="6" applyFont="1" applyBorder="1" applyAlignment="1">
      <alignment horizontal="left" vertical="top" wrapText="1"/>
    </xf>
    <xf numFmtId="0" fontId="1" fillId="0" borderId="5" xfId="6" applyBorder="1" applyAlignment="1">
      <alignment horizontal="left" vertical="top" wrapText="1"/>
    </xf>
    <xf numFmtId="0" fontId="1" fillId="0" borderId="5" xfId="6" applyFont="1" applyBorder="1" applyAlignment="1">
      <alignment horizontal="left" vertical="center" wrapText="1"/>
    </xf>
    <xf numFmtId="0" fontId="1" fillId="0" borderId="5" xfId="6" applyBorder="1" applyAlignment="1">
      <alignment horizontal="left" vertical="center" wrapText="1"/>
    </xf>
    <xf numFmtId="0" fontId="1" fillId="0" borderId="13" xfId="6" applyBorder="1" applyAlignment="1">
      <alignment horizontal="left" vertical="center" wrapText="1"/>
    </xf>
    <xf numFmtId="0" fontId="1" fillId="0" borderId="2" xfId="6" applyBorder="1" applyAlignment="1">
      <alignment horizontal="left" vertical="center" wrapText="1"/>
    </xf>
    <xf numFmtId="9" fontId="1" fillId="0" borderId="5" xfId="6" applyNumberFormat="1" applyBorder="1" applyAlignment="1">
      <alignment horizontal="left" vertical="center" wrapText="1"/>
    </xf>
    <xf numFmtId="0" fontId="1" fillId="0" borderId="15" xfId="6" applyBorder="1" applyAlignment="1">
      <alignment horizontal="left" vertical="center" wrapText="1"/>
    </xf>
    <xf numFmtId="0" fontId="6" fillId="0" borderId="0" xfId="6" applyNumberFormat="1" applyFont="1" applyFill="1" applyBorder="1" applyAlignment="1">
      <alignment vertical="center" wrapText="1"/>
    </xf>
    <xf numFmtId="43" fontId="1" fillId="0" borderId="13" xfId="6" applyNumberFormat="1" applyBorder="1" applyAlignment="1">
      <alignment horizontal="center" vertical="center" wrapText="1"/>
    </xf>
    <xf numFmtId="43" fontId="1" fillId="0" borderId="14" xfId="6" applyNumberFormat="1" applyBorder="1" applyAlignment="1">
      <alignment horizontal="center" vertical="center" wrapText="1"/>
    </xf>
    <xf numFmtId="43" fontId="1" fillId="0" borderId="15" xfId="6" applyNumberFormat="1" applyBorder="1" applyAlignment="1">
      <alignment horizontal="center" vertical="center" wrapText="1"/>
    </xf>
    <xf numFmtId="0" fontId="1" fillId="0" borderId="14" xfId="6" applyBorder="1" applyAlignment="1">
      <alignment horizontal="center" vertical="center" wrapText="1"/>
    </xf>
    <xf numFmtId="0" fontId="1" fillId="0" borderId="15" xfId="6" applyBorder="1" applyAlignment="1">
      <alignment horizontal="center" vertical="center" wrapText="1"/>
    </xf>
    <xf numFmtId="0" fontId="4" fillId="0" borderId="0" xfId="6" applyFont="1" applyAlignment="1" applyProtection="1">
      <alignment horizontal="center" vertical="center" wrapText="1"/>
      <protection locked="0"/>
    </xf>
    <xf numFmtId="0" fontId="1" fillId="0" borderId="4" xfId="6" applyBorder="1" applyAlignment="1">
      <alignment horizontal="center" vertical="center" wrapText="1"/>
    </xf>
    <xf numFmtId="0" fontId="1" fillId="0" borderId="4" xfId="6" applyFont="1" applyBorder="1" applyAlignment="1">
      <alignment horizontal="center" vertical="center" wrapText="1"/>
    </xf>
    <xf numFmtId="0" fontId="1" fillId="0" borderId="13" xfId="6" applyFont="1" applyBorder="1" applyAlignment="1">
      <alignment horizontal="left" vertical="center" wrapText="1"/>
    </xf>
    <xf numFmtId="0" fontId="1" fillId="0" borderId="4" xfId="6" applyBorder="1" applyAlignment="1">
      <alignment horizontal="left" vertical="center" wrapText="1"/>
    </xf>
    <xf numFmtId="0" fontId="1" fillId="0" borderId="2" xfId="6" applyFont="1" applyBorder="1" applyAlignment="1">
      <alignment horizontal="left" vertical="center" wrapText="1"/>
    </xf>
    <xf numFmtId="0" fontId="1" fillId="0" borderId="4" xfId="6" applyFont="1" applyBorder="1" applyAlignment="1">
      <alignment horizontal="left" vertical="center" wrapText="1"/>
    </xf>
    <xf numFmtId="0" fontId="6" fillId="0" borderId="0" xfId="6" applyNumberFormat="1" applyFont="1" applyFill="1" applyAlignment="1">
      <alignment horizontal="center" vertical="center" wrapText="1"/>
    </xf>
    <xf numFmtId="0" fontId="5" fillId="0" borderId="1" xfId="0" applyFont="1" applyFill="1" applyBorder="1" applyAlignment="1">
      <alignment vertical="center"/>
    </xf>
    <xf numFmtId="0" fontId="5" fillId="0" borderId="12" xfId="0" applyFont="1" applyFill="1" applyBorder="1" applyAlignment="1">
      <alignment vertical="center"/>
    </xf>
    <xf numFmtId="0" fontId="19" fillId="0" borderId="0" xfId="0" applyFont="1" applyBorder="1" applyAlignment="1">
      <alignment horizontal="left"/>
    </xf>
  </cellXfs>
  <cellStyles count="9">
    <cellStyle name="常规" xfId="0" builtinId="0"/>
    <cellStyle name="常规 2" xfId="6" xr:uid="{00000000-0005-0000-0000-000036000000}"/>
    <cellStyle name="常规 2 3" xfId="5" xr:uid="{00000000-0005-0000-0000-000033000000}"/>
    <cellStyle name="常规 2 4" xfId="7" xr:uid="{00000000-0005-0000-0000-000037000000}"/>
    <cellStyle name="常规 2 5" xfId="1" xr:uid="{00000000-0005-0000-0000-000012000000}"/>
    <cellStyle name="常规 3" xfId="8" xr:uid="{00000000-0005-0000-0000-000038000000}"/>
    <cellStyle name="常规 3 2" xfId="4" xr:uid="{00000000-0005-0000-0000-00002B000000}"/>
    <cellStyle name="常规 8" xfId="2" xr:uid="{00000000-0005-0000-0000-000014000000}"/>
    <cellStyle name="常规 9" xfId="3" xr:uid="{00000000-0005-0000-0000-00001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
  <sheetViews>
    <sheetView showGridLines="0" showZeros="0" tabSelected="1" workbookViewId="0">
      <selection activeCell="A6" sqref="A6"/>
    </sheetView>
  </sheetViews>
  <sheetFormatPr defaultColWidth="9.109375" defaultRowHeight="12"/>
  <cols>
    <col min="1" max="1" width="163" customWidth="1"/>
    <col min="2" max="177" width="9.109375" customWidth="1"/>
  </cols>
  <sheetData>
    <row r="1" spans="1:4" ht="23" customHeight="1">
      <c r="A1" s="116" t="s">
        <v>0</v>
      </c>
    </row>
    <row r="2" spans="1:4" ht="93" customHeight="1">
      <c r="A2" s="117" t="s">
        <v>1</v>
      </c>
      <c r="B2" s="118"/>
      <c r="C2" s="118"/>
      <c r="D2" s="118"/>
    </row>
    <row r="3" spans="1:4" ht="93.75" customHeight="1">
      <c r="A3" s="119"/>
    </row>
    <row r="4" spans="1:4" ht="81.75" customHeight="1">
      <c r="A4" s="120" t="s">
        <v>2</v>
      </c>
    </row>
    <row r="5" spans="1:4" ht="41" customHeight="1">
      <c r="A5" s="200" t="s">
        <v>778</v>
      </c>
    </row>
    <row r="6" spans="1:4" ht="37" customHeight="1">
      <c r="A6" s="200" t="s">
        <v>779</v>
      </c>
    </row>
    <row r="7" spans="1:4" ht="12.75" customHeight="1">
      <c r="A7" s="121"/>
    </row>
    <row r="8" spans="1:4" ht="12.75" customHeight="1">
      <c r="A8" s="121"/>
    </row>
    <row r="9" spans="1:4" ht="12.75" customHeight="1">
      <c r="A9" s="121"/>
    </row>
    <row r="10" spans="1:4" ht="12.75" customHeight="1">
      <c r="A10" s="121"/>
    </row>
    <row r="11" spans="1:4" ht="12.75" customHeight="1">
      <c r="A11" s="121"/>
    </row>
    <row r="12" spans="1:4" ht="12.75" customHeight="1">
      <c r="A12" s="121"/>
    </row>
    <row r="13" spans="1:4" ht="12.75" customHeight="1">
      <c r="A13" s="121"/>
    </row>
  </sheetData>
  <phoneticPr fontId="18"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32"/>
  <sheetViews>
    <sheetView showGridLines="0" showZeros="0" workbookViewId="0">
      <selection activeCell="D12" sqref="D12"/>
    </sheetView>
  </sheetViews>
  <sheetFormatPr defaultColWidth="9.109375" defaultRowHeight="12.75" customHeight="1"/>
  <cols>
    <col min="1" max="1" width="19" customWidth="1"/>
    <col min="2" max="4" width="31.6640625" customWidth="1"/>
    <col min="5" max="7" width="21.33203125" customWidth="1"/>
    <col min="8" max="8" width="15.6640625" customWidth="1"/>
    <col min="9" max="9" width="9.109375" customWidth="1"/>
  </cols>
  <sheetData>
    <row r="1" spans="1:8" ht="30" customHeight="1">
      <c r="A1" s="22" t="s">
        <v>23</v>
      </c>
    </row>
    <row r="2" spans="1:8" ht="28.5" customHeight="1">
      <c r="A2" s="138" t="s">
        <v>301</v>
      </c>
      <c r="B2" s="138"/>
      <c r="C2" s="138"/>
      <c r="D2" s="138"/>
      <c r="E2" s="138"/>
      <c r="F2" s="138"/>
      <c r="G2" s="138"/>
      <c r="H2" s="138"/>
    </row>
    <row r="3" spans="1:8" ht="22.5" customHeight="1">
      <c r="H3" s="30" t="s">
        <v>41</v>
      </c>
    </row>
    <row r="4" spans="1:8" ht="22.5" customHeight="1">
      <c r="A4" s="31" t="s">
        <v>180</v>
      </c>
      <c r="B4" s="31" t="s">
        <v>181</v>
      </c>
      <c r="C4" s="31" t="s">
        <v>182</v>
      </c>
      <c r="D4" s="31" t="s">
        <v>183</v>
      </c>
      <c r="E4" s="31" t="s">
        <v>136</v>
      </c>
      <c r="F4" s="31" t="s">
        <v>161</v>
      </c>
      <c r="G4" s="31" t="s">
        <v>162</v>
      </c>
      <c r="H4" s="31" t="s">
        <v>164</v>
      </c>
    </row>
    <row r="5" spans="1:8" ht="15.75" customHeight="1">
      <c r="A5" s="31"/>
      <c r="B5" s="31" t="s">
        <v>136</v>
      </c>
      <c r="C5" s="31"/>
      <c r="D5" s="31"/>
      <c r="E5" s="76">
        <v>8135.4343179999996</v>
      </c>
      <c r="F5" s="76">
        <v>7047.4343179999996</v>
      </c>
      <c r="G5" s="76">
        <v>1088</v>
      </c>
      <c r="H5" s="31" t="s">
        <v>302</v>
      </c>
    </row>
    <row r="6" spans="1:8" ht="12.75" customHeight="1">
      <c r="A6" s="77" t="s">
        <v>184</v>
      </c>
      <c r="B6" s="77" t="s">
        <v>185</v>
      </c>
      <c r="C6" s="31"/>
      <c r="D6" s="31"/>
      <c r="E6" s="76">
        <v>7031.8343180000002</v>
      </c>
      <c r="F6" s="76">
        <v>7031.8343180000002</v>
      </c>
      <c r="G6" s="76">
        <v>0</v>
      </c>
      <c r="H6" s="31"/>
    </row>
    <row r="7" spans="1:8" ht="12.75" customHeight="1">
      <c r="A7" s="77" t="s">
        <v>186</v>
      </c>
      <c r="B7" s="77" t="s">
        <v>187</v>
      </c>
      <c r="C7" s="78">
        <v>50101</v>
      </c>
      <c r="D7" s="77" t="s">
        <v>189</v>
      </c>
      <c r="E7" s="76">
        <v>1152.8172999999999</v>
      </c>
      <c r="F7" s="76">
        <v>1152.8172999999999</v>
      </c>
      <c r="G7" s="76">
        <v>0</v>
      </c>
      <c r="H7" s="31"/>
    </row>
    <row r="8" spans="1:8" ht="12.75" customHeight="1">
      <c r="A8" s="77" t="s">
        <v>190</v>
      </c>
      <c r="B8" s="77" t="s">
        <v>191</v>
      </c>
      <c r="C8" s="78">
        <v>50101</v>
      </c>
      <c r="D8" s="77" t="s">
        <v>189</v>
      </c>
      <c r="E8" s="76">
        <v>236.898</v>
      </c>
      <c r="F8" s="76">
        <v>236.898</v>
      </c>
      <c r="G8" s="76">
        <v>0</v>
      </c>
      <c r="H8" s="31"/>
    </row>
    <row r="9" spans="1:8" ht="12.75" customHeight="1">
      <c r="A9" s="77" t="s">
        <v>192</v>
      </c>
      <c r="B9" s="77" t="s">
        <v>193</v>
      </c>
      <c r="C9" s="78">
        <v>50101</v>
      </c>
      <c r="D9" s="77" t="s">
        <v>189</v>
      </c>
      <c r="E9" s="76">
        <v>1013.530016</v>
      </c>
      <c r="F9" s="76">
        <v>1013.530016</v>
      </c>
      <c r="G9" s="76">
        <v>0</v>
      </c>
      <c r="H9" s="31"/>
    </row>
    <row r="10" spans="1:8" ht="12.75" customHeight="1">
      <c r="A10" s="77" t="s">
        <v>194</v>
      </c>
      <c r="B10" s="77" t="s">
        <v>195</v>
      </c>
      <c r="C10" s="78">
        <v>50199</v>
      </c>
      <c r="D10" s="77" t="s">
        <v>197</v>
      </c>
      <c r="E10" s="76">
        <v>67.5</v>
      </c>
      <c r="F10" s="76">
        <v>67.5</v>
      </c>
      <c r="G10" s="76">
        <v>0</v>
      </c>
      <c r="H10" s="31"/>
    </row>
    <row r="11" spans="1:8" ht="12.75" customHeight="1">
      <c r="A11" s="77" t="s">
        <v>198</v>
      </c>
      <c r="B11" s="77" t="s">
        <v>199</v>
      </c>
      <c r="C11" s="78">
        <v>50102</v>
      </c>
      <c r="D11" s="77" t="s">
        <v>201</v>
      </c>
      <c r="E11" s="76">
        <v>313.93240900000001</v>
      </c>
      <c r="F11" s="76">
        <v>313.93240900000001</v>
      </c>
      <c r="G11" s="76">
        <v>0</v>
      </c>
      <c r="H11" s="31"/>
    </row>
    <row r="12" spans="1:8" ht="12.75" customHeight="1">
      <c r="A12" s="77" t="s">
        <v>202</v>
      </c>
      <c r="B12" s="77" t="s">
        <v>203</v>
      </c>
      <c r="C12" s="78">
        <v>50102</v>
      </c>
      <c r="D12" s="77" t="s">
        <v>201</v>
      </c>
      <c r="E12" s="76">
        <v>123.88391799999999</v>
      </c>
      <c r="F12" s="76">
        <v>123.88391799999999</v>
      </c>
      <c r="G12" s="76">
        <v>0</v>
      </c>
      <c r="H12" s="31"/>
    </row>
    <row r="13" spans="1:8" ht="12.75" customHeight="1">
      <c r="A13" s="77" t="s">
        <v>204</v>
      </c>
      <c r="B13" s="77" t="s">
        <v>205</v>
      </c>
      <c r="C13" s="78">
        <v>50102</v>
      </c>
      <c r="D13" s="77" t="s">
        <v>201</v>
      </c>
      <c r="E13" s="76">
        <v>34.632517999999997</v>
      </c>
      <c r="F13" s="76">
        <v>34.632517999999997</v>
      </c>
      <c r="G13" s="76">
        <v>0</v>
      </c>
      <c r="H13" s="31"/>
    </row>
    <row r="14" spans="1:8" ht="12.75" customHeight="1">
      <c r="A14" s="77" t="s">
        <v>206</v>
      </c>
      <c r="B14" s="77" t="s">
        <v>207</v>
      </c>
      <c r="C14" s="78">
        <v>50102</v>
      </c>
      <c r="D14" s="77" t="s">
        <v>201</v>
      </c>
      <c r="E14" s="76">
        <v>88.115525000000005</v>
      </c>
      <c r="F14" s="76">
        <v>88.115525000000005</v>
      </c>
      <c r="G14" s="76">
        <v>0</v>
      </c>
      <c r="H14" s="31"/>
    </row>
    <row r="15" spans="1:8" ht="12.75" customHeight="1">
      <c r="A15" s="77" t="s">
        <v>208</v>
      </c>
      <c r="B15" s="77" t="s">
        <v>209</v>
      </c>
      <c r="C15" s="78">
        <v>50102</v>
      </c>
      <c r="D15" s="77" t="s">
        <v>201</v>
      </c>
      <c r="E15" s="76">
        <v>2.5</v>
      </c>
      <c r="F15" s="76">
        <v>2.5</v>
      </c>
      <c r="G15" s="76">
        <v>0</v>
      </c>
      <c r="H15" s="31"/>
    </row>
    <row r="16" spans="1:8" ht="12.75" customHeight="1">
      <c r="A16" s="77" t="s">
        <v>210</v>
      </c>
      <c r="B16" s="77" t="s">
        <v>211</v>
      </c>
      <c r="C16" s="78">
        <v>50103</v>
      </c>
      <c r="D16" s="77" t="s">
        <v>213</v>
      </c>
      <c r="E16" s="76">
        <v>212.821032</v>
      </c>
      <c r="F16" s="76">
        <v>212.821032</v>
      </c>
      <c r="G16" s="76">
        <v>0</v>
      </c>
      <c r="H16" s="31"/>
    </row>
    <row r="17" spans="1:8" ht="12.75" customHeight="1">
      <c r="A17" s="77" t="s">
        <v>214</v>
      </c>
      <c r="B17" s="77" t="s">
        <v>215</v>
      </c>
      <c r="C17" s="78">
        <v>50199</v>
      </c>
      <c r="D17" s="77" t="s">
        <v>197</v>
      </c>
      <c r="E17" s="76">
        <v>18.75</v>
      </c>
      <c r="F17" s="76">
        <v>18.75</v>
      </c>
      <c r="G17" s="76">
        <v>0</v>
      </c>
      <c r="H17" s="31"/>
    </row>
    <row r="18" spans="1:8" ht="12.75" customHeight="1">
      <c r="A18" s="77" t="s">
        <v>216</v>
      </c>
      <c r="B18" s="77" t="s">
        <v>217</v>
      </c>
      <c r="C18" s="78">
        <v>50199</v>
      </c>
      <c r="D18" s="77" t="s">
        <v>197</v>
      </c>
      <c r="E18" s="76">
        <v>3766.4535999999998</v>
      </c>
      <c r="F18" s="76">
        <v>3766.4535999999998</v>
      </c>
      <c r="G18" s="76">
        <v>0</v>
      </c>
      <c r="H18" s="31"/>
    </row>
    <row r="19" spans="1:8" ht="12.75" customHeight="1">
      <c r="A19" s="77" t="s">
        <v>218</v>
      </c>
      <c r="B19" s="77" t="s">
        <v>219</v>
      </c>
      <c r="C19" s="31"/>
      <c r="D19" s="77"/>
      <c r="E19" s="76">
        <v>1088</v>
      </c>
      <c r="F19" s="76">
        <v>0</v>
      </c>
      <c r="G19" s="76">
        <v>1088</v>
      </c>
      <c r="H19" s="31"/>
    </row>
    <row r="20" spans="1:8" ht="12.75" customHeight="1">
      <c r="A20" s="77" t="s">
        <v>220</v>
      </c>
      <c r="B20" s="77" t="s">
        <v>221</v>
      </c>
      <c r="C20" s="78">
        <v>50201</v>
      </c>
      <c r="D20" s="77" t="s">
        <v>223</v>
      </c>
      <c r="E20" s="76">
        <v>547.5</v>
      </c>
      <c r="F20" s="76">
        <v>0</v>
      </c>
      <c r="G20" s="76">
        <v>547.5</v>
      </c>
      <c r="H20" s="31"/>
    </row>
    <row r="21" spans="1:8" ht="12.75" customHeight="1">
      <c r="A21" s="77" t="s">
        <v>224</v>
      </c>
      <c r="B21" s="77" t="s">
        <v>225</v>
      </c>
      <c r="C21" s="78">
        <v>50201</v>
      </c>
      <c r="D21" s="77" t="s">
        <v>223</v>
      </c>
      <c r="E21" s="76">
        <v>20</v>
      </c>
      <c r="F21" s="76">
        <v>0</v>
      </c>
      <c r="G21" s="76">
        <v>20</v>
      </c>
      <c r="H21" s="31"/>
    </row>
    <row r="22" spans="1:8" ht="12.75" customHeight="1">
      <c r="A22" s="77" t="s">
        <v>226</v>
      </c>
      <c r="B22" s="77" t="s">
        <v>227</v>
      </c>
      <c r="C22" s="78">
        <v>50205</v>
      </c>
      <c r="D22" s="77" t="s">
        <v>229</v>
      </c>
      <c r="E22" s="76">
        <v>10</v>
      </c>
      <c r="F22" s="76">
        <v>0</v>
      </c>
      <c r="G22" s="76">
        <v>10</v>
      </c>
      <c r="H22" s="31"/>
    </row>
    <row r="23" spans="1:8" ht="12.75" customHeight="1">
      <c r="A23" s="77" t="s">
        <v>230</v>
      </c>
      <c r="B23" s="77" t="s">
        <v>231</v>
      </c>
      <c r="C23" s="78">
        <v>50201</v>
      </c>
      <c r="D23" s="77" t="s">
        <v>223</v>
      </c>
      <c r="E23" s="76">
        <v>10</v>
      </c>
      <c r="F23" s="76">
        <v>0</v>
      </c>
      <c r="G23" s="76">
        <v>10</v>
      </c>
      <c r="H23" s="31"/>
    </row>
    <row r="24" spans="1:8" ht="12.75" customHeight="1">
      <c r="A24" s="77" t="s">
        <v>234</v>
      </c>
      <c r="B24" s="77" t="s">
        <v>235</v>
      </c>
      <c r="C24" s="78">
        <v>50201</v>
      </c>
      <c r="D24" s="77" t="s">
        <v>223</v>
      </c>
      <c r="E24" s="76">
        <v>70</v>
      </c>
      <c r="F24" s="76">
        <v>0</v>
      </c>
      <c r="G24" s="76">
        <v>70</v>
      </c>
      <c r="H24" s="31"/>
    </row>
    <row r="25" spans="1:8" ht="12.75" customHeight="1">
      <c r="A25" s="77" t="s">
        <v>236</v>
      </c>
      <c r="B25" s="77" t="s">
        <v>237</v>
      </c>
      <c r="C25" s="78">
        <v>50209</v>
      </c>
      <c r="D25" s="77" t="s">
        <v>239</v>
      </c>
      <c r="E25" s="76">
        <v>155</v>
      </c>
      <c r="F25" s="76">
        <v>0</v>
      </c>
      <c r="G25" s="76">
        <v>155</v>
      </c>
      <c r="H25" s="31"/>
    </row>
    <row r="26" spans="1:8" ht="12.75" customHeight="1">
      <c r="A26" s="77" t="s">
        <v>240</v>
      </c>
      <c r="B26" s="77" t="s">
        <v>241</v>
      </c>
      <c r="C26" s="78">
        <v>50201</v>
      </c>
      <c r="D26" s="77" t="s">
        <v>223</v>
      </c>
      <c r="E26" s="76">
        <v>100</v>
      </c>
      <c r="F26" s="76">
        <v>0</v>
      </c>
      <c r="G26" s="76">
        <v>100</v>
      </c>
      <c r="H26" s="31"/>
    </row>
    <row r="27" spans="1:8" ht="12.75" customHeight="1">
      <c r="A27" s="77" t="s">
        <v>246</v>
      </c>
      <c r="B27" s="77" t="s">
        <v>247</v>
      </c>
      <c r="C27" s="78">
        <v>50205</v>
      </c>
      <c r="D27" s="77" t="s">
        <v>229</v>
      </c>
      <c r="E27" s="76">
        <v>40</v>
      </c>
      <c r="F27" s="76">
        <v>0</v>
      </c>
      <c r="G27" s="76">
        <v>40</v>
      </c>
      <c r="H27" s="31"/>
    </row>
    <row r="28" spans="1:8" ht="12.75" customHeight="1">
      <c r="A28" s="77" t="s">
        <v>250</v>
      </c>
      <c r="B28" s="77" t="s">
        <v>251</v>
      </c>
      <c r="C28" s="78">
        <v>50201</v>
      </c>
      <c r="D28" s="77" t="s">
        <v>223</v>
      </c>
      <c r="E28" s="76">
        <v>77</v>
      </c>
      <c r="F28" s="76">
        <v>0</v>
      </c>
      <c r="G28" s="76">
        <v>77</v>
      </c>
      <c r="H28" s="31"/>
    </row>
    <row r="29" spans="1:8" ht="12.75" customHeight="1">
      <c r="A29" s="77" t="s">
        <v>254</v>
      </c>
      <c r="B29" s="77" t="s">
        <v>255</v>
      </c>
      <c r="C29" s="78">
        <v>50208</v>
      </c>
      <c r="D29" s="77" t="s">
        <v>257</v>
      </c>
      <c r="E29" s="76">
        <v>8.5</v>
      </c>
      <c r="F29" s="76">
        <v>0</v>
      </c>
      <c r="G29" s="76">
        <v>8.5</v>
      </c>
      <c r="H29" s="31"/>
    </row>
    <row r="30" spans="1:8" ht="12.75" customHeight="1">
      <c r="A30" s="77" t="s">
        <v>258</v>
      </c>
      <c r="B30" s="77" t="s">
        <v>259</v>
      </c>
      <c r="C30" s="78">
        <v>50299</v>
      </c>
      <c r="D30" s="77" t="s">
        <v>261</v>
      </c>
      <c r="E30" s="76">
        <v>50</v>
      </c>
      <c r="F30" s="76">
        <v>0</v>
      </c>
      <c r="G30" s="76">
        <v>50</v>
      </c>
      <c r="H30" s="31"/>
    </row>
    <row r="31" spans="1:8" ht="12.75" customHeight="1">
      <c r="A31" s="77" t="s">
        <v>262</v>
      </c>
      <c r="B31" s="77" t="s">
        <v>263</v>
      </c>
      <c r="C31" s="31"/>
      <c r="D31" s="77"/>
      <c r="E31" s="76">
        <v>15.6</v>
      </c>
      <c r="F31" s="76">
        <v>15.6</v>
      </c>
      <c r="G31" s="76">
        <v>0</v>
      </c>
      <c r="H31" s="31"/>
    </row>
    <row r="32" spans="1:8" ht="12.75" customHeight="1">
      <c r="A32" s="77" t="s">
        <v>264</v>
      </c>
      <c r="B32" s="77" t="s">
        <v>265</v>
      </c>
      <c r="C32" s="78">
        <v>50905</v>
      </c>
      <c r="D32" s="31" t="s">
        <v>267</v>
      </c>
      <c r="E32" s="76">
        <v>15.6</v>
      </c>
      <c r="F32" s="76">
        <v>15.6</v>
      </c>
      <c r="G32" s="76">
        <v>0</v>
      </c>
      <c r="H32" s="31"/>
    </row>
  </sheetData>
  <mergeCells count="1">
    <mergeCell ref="A2:H2"/>
  </mergeCells>
  <phoneticPr fontId="18" type="noConversion"/>
  <printOptions horizontalCentered="1"/>
  <pageMargins left="0.35416666666666702" right="0.23611111111111099" top="0.78958333333333297" bottom="0.78958333333333297" header="0.5" footer="0.5"/>
  <pageSetup paperSize="9" scale="90" fitToHeight="1000" orientation="landscape"/>
  <headerFooter scaleWithDoc="0" alignWithMargins="0"/>
  <ignoredErrors>
    <ignoredError sqref="A6:A3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45"/>
  <sheetViews>
    <sheetView showGridLines="0" showZeros="0" workbookViewId="0">
      <selection activeCell="G21" sqref="G21"/>
    </sheetView>
  </sheetViews>
  <sheetFormatPr defaultColWidth="9.109375" defaultRowHeight="12.75" customHeight="1"/>
  <cols>
    <col min="1" max="1" width="27.77734375" customWidth="1"/>
    <col min="2" max="2" width="23.33203125" customWidth="1"/>
    <col min="3" max="3" width="35.109375" customWidth="1"/>
    <col min="4" max="4" width="28.6640625" customWidth="1"/>
    <col min="5" max="5" width="42.6640625" customWidth="1"/>
    <col min="6" max="6" width="26" customWidth="1"/>
    <col min="7" max="7" width="39.6640625" customWidth="1"/>
    <col min="8" max="8" width="24.109375" customWidth="1"/>
    <col min="9" max="9" width="9.109375" customWidth="1"/>
  </cols>
  <sheetData>
    <row r="1" spans="1:10" ht="22.5" customHeight="1">
      <c r="A1" s="52" t="s">
        <v>25</v>
      </c>
      <c r="B1" s="53"/>
      <c r="C1" s="53"/>
      <c r="D1" s="53"/>
      <c r="E1" s="53"/>
      <c r="F1" s="53"/>
      <c r="G1" s="53"/>
      <c r="H1" s="54"/>
    </row>
    <row r="2" spans="1:10" ht="22.5" customHeight="1">
      <c r="A2" s="127" t="s">
        <v>303</v>
      </c>
      <c r="B2" s="127"/>
      <c r="C2" s="127"/>
      <c r="D2" s="127"/>
      <c r="E2" s="127"/>
      <c r="F2" s="127"/>
      <c r="G2" s="127"/>
      <c r="H2" s="127"/>
    </row>
    <row r="3" spans="1:10" ht="22.5" customHeight="1">
      <c r="A3" s="128"/>
      <c r="B3" s="128"/>
      <c r="C3" s="55"/>
      <c r="D3" s="55"/>
      <c r="E3" s="56"/>
      <c r="F3" s="56"/>
      <c r="G3" s="56"/>
      <c r="H3" s="57" t="s">
        <v>41</v>
      </c>
    </row>
    <row r="4" spans="1:10" ht="22.5" customHeight="1">
      <c r="A4" s="129" t="s">
        <v>42</v>
      </c>
      <c r="B4" s="129"/>
      <c r="C4" s="129" t="s">
        <v>43</v>
      </c>
      <c r="D4" s="129"/>
      <c r="E4" s="129"/>
      <c r="F4" s="129"/>
      <c r="G4" s="129"/>
      <c r="H4" s="129"/>
    </row>
    <row r="5" spans="1:10" ht="22.5" customHeight="1">
      <c r="A5" s="58" t="s">
        <v>44</v>
      </c>
      <c r="B5" s="58" t="s">
        <v>45</v>
      </c>
      <c r="C5" s="58" t="s">
        <v>46</v>
      </c>
      <c r="D5" s="59" t="s">
        <v>45</v>
      </c>
      <c r="E5" s="58" t="s">
        <v>47</v>
      </c>
      <c r="F5" s="58" t="s">
        <v>45</v>
      </c>
      <c r="G5" s="58" t="s">
        <v>48</v>
      </c>
      <c r="H5" s="58" t="s">
        <v>45</v>
      </c>
    </row>
    <row r="6" spans="1:10" ht="22.5" customHeight="1">
      <c r="A6" s="60" t="s">
        <v>304</v>
      </c>
      <c r="B6" s="61">
        <v>1100</v>
      </c>
      <c r="C6" s="62" t="s">
        <v>305</v>
      </c>
      <c r="D6" s="63"/>
      <c r="E6" s="64" t="s">
        <v>306</v>
      </c>
      <c r="F6" s="65"/>
      <c r="G6" s="66" t="s">
        <v>307</v>
      </c>
      <c r="H6" s="63"/>
    </row>
    <row r="7" spans="1:10" ht="22.5" customHeight="1">
      <c r="A7" s="67"/>
      <c r="B7" s="61"/>
      <c r="C7" s="62" t="s">
        <v>308</v>
      </c>
      <c r="D7" s="63"/>
      <c r="E7" s="66" t="s">
        <v>309</v>
      </c>
      <c r="F7" s="68"/>
      <c r="G7" s="66" t="s">
        <v>310</v>
      </c>
      <c r="H7" s="63"/>
    </row>
    <row r="8" spans="1:10" ht="22.5" customHeight="1">
      <c r="A8" s="67"/>
      <c r="B8" s="61"/>
      <c r="C8" s="62" t="s">
        <v>311</v>
      </c>
      <c r="D8" s="63"/>
      <c r="E8" s="66" t="s">
        <v>312</v>
      </c>
      <c r="F8" s="68"/>
      <c r="G8" s="66" t="s">
        <v>313</v>
      </c>
      <c r="H8" s="63">
        <v>1100</v>
      </c>
      <c r="J8" s="22"/>
    </row>
    <row r="9" spans="1:10" ht="22.5" customHeight="1">
      <c r="A9" s="60"/>
      <c r="B9" s="61"/>
      <c r="C9" s="62" t="s">
        <v>314</v>
      </c>
      <c r="D9" s="63"/>
      <c r="E9" s="66" t="s">
        <v>315</v>
      </c>
      <c r="F9" s="68"/>
      <c r="G9" s="66" t="s">
        <v>316</v>
      </c>
      <c r="H9" s="63"/>
    </row>
    <row r="10" spans="1:10" ht="22.5" customHeight="1">
      <c r="A10" s="60"/>
      <c r="B10" s="61"/>
      <c r="C10" s="62" t="s">
        <v>317</v>
      </c>
      <c r="D10" s="63">
        <v>1100</v>
      </c>
      <c r="E10" s="66" t="s">
        <v>318</v>
      </c>
      <c r="F10" s="68"/>
      <c r="G10" s="66" t="s">
        <v>319</v>
      </c>
      <c r="H10" s="63"/>
      <c r="I10" s="22"/>
    </row>
    <row r="11" spans="1:10" ht="22.5" customHeight="1">
      <c r="A11" s="67"/>
      <c r="B11" s="61"/>
      <c r="C11" s="62" t="s">
        <v>320</v>
      </c>
      <c r="D11" s="63"/>
      <c r="E11" s="66" t="s">
        <v>321</v>
      </c>
      <c r="F11" s="69">
        <v>1100</v>
      </c>
      <c r="G11" s="66" t="s">
        <v>322</v>
      </c>
      <c r="H11" s="63"/>
      <c r="I11" s="22"/>
    </row>
    <row r="12" spans="1:10" ht="22.5" customHeight="1">
      <c r="A12" s="67"/>
      <c r="B12" s="61"/>
      <c r="C12" s="62" t="s">
        <v>323</v>
      </c>
      <c r="D12" s="63"/>
      <c r="E12" s="66" t="s">
        <v>309</v>
      </c>
      <c r="F12" s="68"/>
      <c r="G12" s="66" t="s">
        <v>324</v>
      </c>
      <c r="H12" s="63"/>
      <c r="I12" s="22"/>
    </row>
    <row r="13" spans="1:10" ht="22.5" customHeight="1">
      <c r="A13" s="70"/>
      <c r="B13" s="61"/>
      <c r="C13" s="62" t="s">
        <v>325</v>
      </c>
      <c r="D13" s="63"/>
      <c r="E13" s="66" t="s">
        <v>312</v>
      </c>
      <c r="F13" s="68"/>
      <c r="G13" s="66" t="s">
        <v>326</v>
      </c>
      <c r="H13" s="63"/>
      <c r="I13" s="22"/>
    </row>
    <row r="14" spans="1:10" ht="22.5" customHeight="1">
      <c r="A14" s="70"/>
      <c r="B14" s="61"/>
      <c r="C14" s="62" t="s">
        <v>327</v>
      </c>
      <c r="D14" s="63"/>
      <c r="E14" s="66" t="s">
        <v>315</v>
      </c>
      <c r="F14" s="68"/>
      <c r="G14" s="66" t="s">
        <v>328</v>
      </c>
      <c r="H14" s="63"/>
    </row>
    <row r="15" spans="1:10" ht="22.5" customHeight="1">
      <c r="A15" s="70"/>
      <c r="B15" s="61"/>
      <c r="C15" s="62" t="s">
        <v>329</v>
      </c>
      <c r="D15" s="63"/>
      <c r="E15" s="66" t="s">
        <v>330</v>
      </c>
      <c r="F15" s="68"/>
      <c r="G15" s="66" t="s">
        <v>331</v>
      </c>
      <c r="H15" s="63"/>
    </row>
    <row r="16" spans="1:10" ht="22.5" customHeight="1">
      <c r="A16" s="27"/>
      <c r="B16" s="71"/>
      <c r="C16" s="62" t="s">
        <v>332</v>
      </c>
      <c r="D16" s="63"/>
      <c r="E16" s="66" t="s">
        <v>333</v>
      </c>
      <c r="F16" s="68"/>
      <c r="G16" s="66" t="s">
        <v>334</v>
      </c>
      <c r="H16" s="63"/>
      <c r="J16" s="22"/>
    </row>
    <row r="17" spans="1:8" ht="22.5" customHeight="1">
      <c r="A17" s="28"/>
      <c r="B17" s="71"/>
      <c r="C17" s="62" t="s">
        <v>335</v>
      </c>
      <c r="D17" s="63"/>
      <c r="E17" s="66" t="s">
        <v>336</v>
      </c>
      <c r="F17" s="69">
        <v>1100</v>
      </c>
      <c r="G17" s="66" t="s">
        <v>335</v>
      </c>
      <c r="H17" s="63"/>
    </row>
    <row r="18" spans="1:8" ht="22.5" customHeight="1">
      <c r="A18" s="28"/>
      <c r="B18" s="71"/>
      <c r="C18" s="62" t="s">
        <v>337</v>
      </c>
      <c r="D18" s="63"/>
      <c r="E18" s="66" t="s">
        <v>338</v>
      </c>
      <c r="F18" s="68"/>
      <c r="G18" s="66" t="s">
        <v>339</v>
      </c>
      <c r="H18" s="63"/>
    </row>
    <row r="19" spans="1:8" ht="22.5" customHeight="1">
      <c r="A19" s="70"/>
      <c r="B19" s="71"/>
      <c r="C19" s="62" t="s">
        <v>340</v>
      </c>
      <c r="D19" s="63"/>
      <c r="E19" s="66" t="s">
        <v>341</v>
      </c>
      <c r="F19" s="68"/>
      <c r="G19" s="66" t="s">
        <v>342</v>
      </c>
      <c r="H19" s="63"/>
    </row>
    <row r="20" spans="1:8" ht="22.5" customHeight="1">
      <c r="A20" s="70"/>
      <c r="B20" s="61"/>
      <c r="C20" s="62"/>
      <c r="D20" s="63"/>
      <c r="E20" s="66" t="s">
        <v>343</v>
      </c>
      <c r="F20" s="68"/>
      <c r="G20" s="66" t="s">
        <v>344</v>
      </c>
      <c r="H20" s="63"/>
    </row>
    <row r="21" spans="1:8" ht="22.5" customHeight="1">
      <c r="A21" s="27"/>
      <c r="B21" s="61"/>
      <c r="C21" s="28"/>
      <c r="D21" s="63"/>
      <c r="E21" s="66" t="s">
        <v>345</v>
      </c>
      <c r="F21" s="68"/>
      <c r="G21" s="66"/>
      <c r="H21" s="63"/>
    </row>
    <row r="22" spans="1:8" ht="18" customHeight="1">
      <c r="A22" s="28"/>
      <c r="B22" s="61"/>
      <c r="C22" s="28"/>
      <c r="D22" s="63"/>
      <c r="E22" s="72" t="s">
        <v>346</v>
      </c>
      <c r="F22" s="73"/>
      <c r="G22" s="72"/>
      <c r="H22" s="63"/>
    </row>
    <row r="23" spans="1:8" ht="19.5" customHeight="1">
      <c r="A23" s="28"/>
      <c r="B23" s="61"/>
      <c r="C23" s="28"/>
      <c r="D23" s="63"/>
      <c r="E23" s="72" t="s">
        <v>347</v>
      </c>
      <c r="F23" s="73"/>
      <c r="G23" s="72"/>
      <c r="H23" s="63"/>
    </row>
    <row r="24" spans="1:8" ht="21.75" customHeight="1">
      <c r="A24" s="28"/>
      <c r="B24" s="61"/>
      <c r="C24" s="62"/>
      <c r="D24" s="74"/>
      <c r="E24" s="72" t="s">
        <v>348</v>
      </c>
      <c r="F24" s="73"/>
      <c r="G24" s="72"/>
      <c r="H24" s="63"/>
    </row>
    <row r="25" spans="1:8" ht="21.75" customHeight="1">
      <c r="A25" s="28"/>
      <c r="B25" s="61"/>
      <c r="C25" s="62"/>
      <c r="D25" s="74"/>
      <c r="E25" s="72"/>
      <c r="F25" s="73"/>
      <c r="G25" s="72"/>
      <c r="H25" s="63"/>
    </row>
    <row r="26" spans="1:8" ht="23.25" customHeight="1">
      <c r="A26" s="28"/>
      <c r="B26" s="61"/>
      <c r="C26" s="62"/>
      <c r="D26" s="74"/>
      <c r="E26" s="60"/>
      <c r="F26" s="60"/>
      <c r="G26" s="60"/>
      <c r="H26" s="75"/>
    </row>
    <row r="27" spans="1:8" ht="18" customHeight="1">
      <c r="A27" s="59" t="s">
        <v>122</v>
      </c>
      <c r="B27" s="71">
        <f>SUM(B6,B9,B10,B12,B13,B14,B15)</f>
        <v>1100</v>
      </c>
      <c r="C27" s="59" t="s">
        <v>123</v>
      </c>
      <c r="D27" s="74">
        <f>SUM(D6:D20)</f>
        <v>1100</v>
      </c>
      <c r="E27" s="59" t="s">
        <v>123</v>
      </c>
      <c r="F27" s="74">
        <v>1100</v>
      </c>
      <c r="G27" s="59" t="s">
        <v>123</v>
      </c>
      <c r="H27" s="75">
        <v>1100</v>
      </c>
    </row>
    <row r="28" spans="1:8" ht="12.75" customHeight="1">
      <c r="B28" s="22"/>
      <c r="D28" s="22"/>
      <c r="H28" s="22"/>
    </row>
    <row r="29" spans="1:8" ht="12.75" customHeight="1">
      <c r="B29" s="22"/>
      <c r="D29" s="22"/>
      <c r="H29" s="22"/>
    </row>
    <row r="30" spans="1:8" ht="12.75" customHeight="1">
      <c r="B30" s="22"/>
      <c r="D30" s="22"/>
      <c r="H30" s="22"/>
    </row>
    <row r="31" spans="1:8" ht="12.75" customHeight="1">
      <c r="B31" s="22"/>
      <c r="D31" s="22"/>
      <c r="H31" s="22"/>
    </row>
    <row r="32" spans="1:8" ht="12.75" customHeight="1">
      <c r="B32" s="22"/>
      <c r="D32" s="22"/>
      <c r="H32" s="22"/>
    </row>
    <row r="33" spans="2:8" ht="12.75" customHeight="1">
      <c r="B33" s="22"/>
      <c r="D33" s="22"/>
      <c r="H33" s="22"/>
    </row>
    <row r="34" spans="2:8" ht="12.75" customHeight="1">
      <c r="B34" s="22"/>
      <c r="D34" s="22"/>
      <c r="H34" s="22"/>
    </row>
    <row r="35" spans="2:8" ht="12.75" customHeight="1">
      <c r="B35" s="22"/>
      <c r="D35" s="22"/>
      <c r="H35" s="22"/>
    </row>
    <row r="36" spans="2:8" ht="12.75" customHeight="1">
      <c r="B36" s="22"/>
      <c r="D36" s="22"/>
      <c r="H36" s="22"/>
    </row>
    <row r="37" spans="2:8" ht="12.75" customHeight="1">
      <c r="B37" s="22"/>
      <c r="D37" s="22"/>
      <c r="H37" s="22"/>
    </row>
    <row r="38" spans="2:8" ht="12.75" customHeight="1">
      <c r="B38" s="22"/>
      <c r="D38" s="22"/>
      <c r="H38" s="22"/>
    </row>
    <row r="39" spans="2:8" ht="12.75" customHeight="1">
      <c r="B39" s="22"/>
      <c r="D39" s="22"/>
      <c r="H39" s="22"/>
    </row>
    <row r="40" spans="2:8" ht="12.75" customHeight="1">
      <c r="B40" s="22"/>
      <c r="D40" s="22"/>
    </row>
    <row r="41" spans="2:8" ht="12.75" customHeight="1">
      <c r="B41" s="22"/>
      <c r="D41" s="22"/>
    </row>
    <row r="42" spans="2:8" ht="12.75" customHeight="1">
      <c r="B42" s="22"/>
      <c r="D42" s="22"/>
    </row>
    <row r="43" spans="2:8" ht="12.75" customHeight="1">
      <c r="B43" s="22"/>
    </row>
    <row r="44" spans="2:8" ht="12.75" customHeight="1">
      <c r="B44" s="22"/>
    </row>
    <row r="45" spans="2:8" ht="12.75" customHeight="1">
      <c r="B45" s="22"/>
    </row>
  </sheetData>
  <mergeCells count="4">
    <mergeCell ref="A2:H2"/>
    <mergeCell ref="A3:B3"/>
    <mergeCell ref="A4:B4"/>
    <mergeCell ref="C4:H4"/>
  </mergeCells>
  <phoneticPr fontId="18" type="noConversion"/>
  <printOptions horizontalCentered="1"/>
  <pageMargins left="0.75" right="0.75" top="0.78958333333333297" bottom="1" header="0" footer="0"/>
  <pageSetup paperSize="9" scale="64"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5"/>
  <sheetViews>
    <sheetView showGridLines="0" showZeros="0" topLeftCell="A4" workbookViewId="0">
      <selection activeCell="D32" sqref="D32"/>
    </sheetView>
  </sheetViews>
  <sheetFormatPr defaultColWidth="9.109375" defaultRowHeight="12.75" customHeight="1"/>
  <cols>
    <col min="1" max="1" width="22.77734375" customWidth="1"/>
    <col min="2" max="2" width="48.109375" customWidth="1"/>
    <col min="3" max="3" width="23.44140625" customWidth="1"/>
    <col min="4" max="4" width="71.44140625" customWidth="1"/>
    <col min="5" max="5" width="9.109375" customWidth="1"/>
  </cols>
  <sheetData>
    <row r="1" spans="1:4" ht="30" customHeight="1">
      <c r="A1" s="22" t="s">
        <v>27</v>
      </c>
    </row>
    <row r="2" spans="1:4" ht="28.5" customHeight="1">
      <c r="A2" s="137" t="s">
        <v>349</v>
      </c>
      <c r="B2" s="137"/>
      <c r="C2" s="137"/>
      <c r="D2" s="137"/>
    </row>
    <row r="3" spans="1:4" ht="22.5" customHeight="1">
      <c r="D3" s="30" t="s">
        <v>41</v>
      </c>
    </row>
    <row r="4" spans="1:4" ht="22.5" customHeight="1">
      <c r="A4" s="31" t="s">
        <v>133</v>
      </c>
      <c r="B4" s="24" t="s">
        <v>350</v>
      </c>
      <c r="C4" s="31" t="s">
        <v>351</v>
      </c>
      <c r="D4" s="31" t="s">
        <v>352</v>
      </c>
    </row>
    <row r="5" spans="1:4" ht="16" customHeight="1">
      <c r="A5" s="24"/>
      <c r="B5" s="24" t="s">
        <v>136</v>
      </c>
      <c r="C5" s="48">
        <v>3783.5486000000001</v>
      </c>
      <c r="D5" s="24"/>
    </row>
    <row r="6" spans="1:4" ht="16" customHeight="1">
      <c r="A6" s="49">
        <v>112</v>
      </c>
      <c r="B6" s="50" t="s">
        <v>147</v>
      </c>
      <c r="C6" s="48">
        <v>3783.5486000000001</v>
      </c>
      <c r="D6" s="24"/>
    </row>
    <row r="7" spans="1:4" ht="16" customHeight="1">
      <c r="A7" s="51">
        <v>112001</v>
      </c>
      <c r="B7" s="50" t="s">
        <v>149</v>
      </c>
      <c r="C7" s="48">
        <v>3783.5486000000001</v>
      </c>
      <c r="D7" s="24"/>
    </row>
    <row r="8" spans="1:4" ht="16" customHeight="1">
      <c r="A8" s="24" t="s">
        <v>353</v>
      </c>
      <c r="B8" s="50" t="s">
        <v>354</v>
      </c>
      <c r="C8" s="48">
        <v>675.84199999999998</v>
      </c>
      <c r="D8" s="24"/>
    </row>
    <row r="9" spans="1:4" ht="16" customHeight="1">
      <c r="A9" s="24" t="s">
        <v>355</v>
      </c>
      <c r="B9" s="50" t="s">
        <v>356</v>
      </c>
      <c r="C9" s="48">
        <v>675.84199999999998</v>
      </c>
      <c r="D9" s="24"/>
    </row>
    <row r="10" spans="1:4" ht="30" customHeight="1">
      <c r="A10" s="24" t="s">
        <v>357</v>
      </c>
      <c r="B10" s="50" t="s">
        <v>358</v>
      </c>
      <c r="C10" s="48">
        <v>675.84199999999998</v>
      </c>
      <c r="D10" s="24" t="s">
        <v>359</v>
      </c>
    </row>
    <row r="11" spans="1:4" ht="16" customHeight="1">
      <c r="A11" s="24" t="s">
        <v>353</v>
      </c>
      <c r="B11" s="50" t="s">
        <v>360</v>
      </c>
      <c r="C11" s="48">
        <v>3107.7066</v>
      </c>
      <c r="D11" s="24"/>
    </row>
    <row r="12" spans="1:4" ht="16" customHeight="1">
      <c r="A12" s="24" t="s">
        <v>355</v>
      </c>
      <c r="B12" s="50" t="s">
        <v>361</v>
      </c>
      <c r="C12" s="48">
        <v>1223.2570000000001</v>
      </c>
      <c r="D12" s="24"/>
    </row>
    <row r="13" spans="1:4" ht="31" customHeight="1">
      <c r="A13" s="24" t="s">
        <v>357</v>
      </c>
      <c r="B13" s="50" t="s">
        <v>362</v>
      </c>
      <c r="C13" s="48">
        <v>43</v>
      </c>
      <c r="D13" s="24" t="s">
        <v>363</v>
      </c>
    </row>
    <row r="14" spans="1:4" ht="16" customHeight="1">
      <c r="A14" s="24" t="s">
        <v>357</v>
      </c>
      <c r="B14" s="50" t="s">
        <v>364</v>
      </c>
      <c r="C14" s="48">
        <v>10</v>
      </c>
      <c r="D14" s="24" t="s">
        <v>365</v>
      </c>
    </row>
    <row r="15" spans="1:4" ht="31" customHeight="1">
      <c r="A15" s="24" t="s">
        <v>357</v>
      </c>
      <c r="B15" s="50" t="s">
        <v>366</v>
      </c>
      <c r="C15" s="48">
        <v>1100</v>
      </c>
      <c r="D15" s="24" t="s">
        <v>367</v>
      </c>
    </row>
    <row r="16" spans="1:4" ht="16" customHeight="1">
      <c r="A16" s="24" t="s">
        <v>357</v>
      </c>
      <c r="B16" s="50" t="s">
        <v>368</v>
      </c>
      <c r="C16" s="48">
        <v>70.257000000000005</v>
      </c>
      <c r="D16" s="24" t="s">
        <v>369</v>
      </c>
    </row>
    <row r="17" spans="1:4" ht="16" customHeight="1">
      <c r="A17" s="24" t="s">
        <v>355</v>
      </c>
      <c r="B17" s="50" t="s">
        <v>370</v>
      </c>
      <c r="C17" s="48">
        <v>1884.4495999999999</v>
      </c>
      <c r="D17" s="24"/>
    </row>
    <row r="18" spans="1:4" ht="16" customHeight="1">
      <c r="A18" s="24" t="s">
        <v>357</v>
      </c>
      <c r="B18" s="50" t="s">
        <v>371</v>
      </c>
      <c r="C18" s="48">
        <v>56</v>
      </c>
      <c r="D18" s="24" t="s">
        <v>372</v>
      </c>
    </row>
    <row r="19" spans="1:4" ht="30" customHeight="1">
      <c r="A19" s="24" t="s">
        <v>357</v>
      </c>
      <c r="B19" s="50" t="s">
        <v>373</v>
      </c>
      <c r="C19" s="48">
        <v>800</v>
      </c>
      <c r="D19" s="24" t="s">
        <v>374</v>
      </c>
    </row>
    <row r="20" spans="1:4" ht="16" customHeight="1">
      <c r="A20" s="24" t="s">
        <v>357</v>
      </c>
      <c r="B20" s="50" t="s">
        <v>375</v>
      </c>
      <c r="C20" s="48">
        <v>4</v>
      </c>
      <c r="D20" s="24" t="s">
        <v>376</v>
      </c>
    </row>
    <row r="21" spans="1:4" ht="16" customHeight="1">
      <c r="A21" s="24" t="s">
        <v>357</v>
      </c>
      <c r="B21" s="50" t="s">
        <v>377</v>
      </c>
      <c r="C21" s="48">
        <v>15</v>
      </c>
      <c r="D21" s="24" t="s">
        <v>378</v>
      </c>
    </row>
    <row r="22" spans="1:4" ht="16" customHeight="1">
      <c r="A22" s="24" t="s">
        <v>357</v>
      </c>
      <c r="B22" s="50" t="s">
        <v>379</v>
      </c>
      <c r="C22" s="48">
        <v>32</v>
      </c>
      <c r="D22" s="24" t="s">
        <v>380</v>
      </c>
    </row>
    <row r="23" spans="1:4" ht="16" customHeight="1">
      <c r="A23" s="24" t="s">
        <v>357</v>
      </c>
      <c r="B23" s="50" t="s">
        <v>381</v>
      </c>
      <c r="C23" s="48">
        <v>20</v>
      </c>
      <c r="D23" s="24" t="s">
        <v>382</v>
      </c>
    </row>
    <row r="24" spans="1:4" ht="24" customHeight="1">
      <c r="A24" s="24" t="s">
        <v>357</v>
      </c>
      <c r="B24" s="50" t="s">
        <v>383</v>
      </c>
      <c r="C24" s="48">
        <v>30</v>
      </c>
      <c r="D24" s="24" t="s">
        <v>384</v>
      </c>
    </row>
    <row r="25" spans="1:4" ht="16" customHeight="1">
      <c r="A25" s="24" t="s">
        <v>357</v>
      </c>
      <c r="B25" s="50" t="s">
        <v>385</v>
      </c>
      <c r="C25" s="48">
        <v>80</v>
      </c>
      <c r="D25" s="24" t="s">
        <v>386</v>
      </c>
    </row>
    <row r="26" spans="1:4" ht="16" customHeight="1">
      <c r="A26" s="24" t="s">
        <v>357</v>
      </c>
      <c r="B26" s="50" t="s">
        <v>387</v>
      </c>
      <c r="C26" s="48">
        <v>8</v>
      </c>
      <c r="D26" s="24" t="s">
        <v>388</v>
      </c>
    </row>
    <row r="27" spans="1:4" ht="16" customHeight="1">
      <c r="A27" s="24" t="s">
        <v>357</v>
      </c>
      <c r="B27" s="50" t="s">
        <v>389</v>
      </c>
      <c r="C27" s="48">
        <v>17</v>
      </c>
      <c r="D27" s="24" t="s">
        <v>390</v>
      </c>
    </row>
    <row r="28" spans="1:4" ht="16" customHeight="1">
      <c r="A28" s="24" t="s">
        <v>357</v>
      </c>
      <c r="B28" s="50" t="s">
        <v>391</v>
      </c>
      <c r="C28" s="48">
        <v>12</v>
      </c>
      <c r="D28" s="24" t="s">
        <v>392</v>
      </c>
    </row>
    <row r="29" spans="1:4" ht="16" customHeight="1">
      <c r="A29" s="24" t="s">
        <v>357</v>
      </c>
      <c r="B29" s="50" t="s">
        <v>393</v>
      </c>
      <c r="C29" s="48">
        <v>40</v>
      </c>
      <c r="D29" s="24" t="s">
        <v>394</v>
      </c>
    </row>
    <row r="30" spans="1:4" ht="35" customHeight="1">
      <c r="A30" s="24" t="s">
        <v>357</v>
      </c>
      <c r="B30" s="50" t="s">
        <v>395</v>
      </c>
      <c r="C30" s="48">
        <v>17.46</v>
      </c>
      <c r="D30" s="24" t="s">
        <v>396</v>
      </c>
    </row>
    <row r="31" spans="1:4" ht="16" customHeight="1">
      <c r="A31" s="24" t="s">
        <v>357</v>
      </c>
      <c r="B31" s="50" t="s">
        <v>397</v>
      </c>
      <c r="C31" s="48">
        <v>5</v>
      </c>
      <c r="D31" s="24" t="s">
        <v>398</v>
      </c>
    </row>
    <row r="32" spans="1:4" ht="16" customHeight="1">
      <c r="A32" s="24" t="s">
        <v>357</v>
      </c>
      <c r="B32" s="50" t="s">
        <v>399</v>
      </c>
      <c r="C32" s="48">
        <v>35</v>
      </c>
      <c r="D32" s="24" t="s">
        <v>400</v>
      </c>
    </row>
    <row r="33" spans="1:4" ht="16" customHeight="1">
      <c r="A33" s="24" t="s">
        <v>357</v>
      </c>
      <c r="B33" s="50" t="s">
        <v>401</v>
      </c>
      <c r="C33" s="48">
        <v>312.9896</v>
      </c>
      <c r="D33" s="24" t="s">
        <v>402</v>
      </c>
    </row>
    <row r="34" spans="1:4" ht="16" customHeight="1">
      <c r="A34" s="24" t="s">
        <v>357</v>
      </c>
      <c r="B34" s="50" t="s">
        <v>403</v>
      </c>
      <c r="C34" s="48">
        <v>200</v>
      </c>
      <c r="D34" s="24" t="s">
        <v>404</v>
      </c>
    </row>
    <row r="35" spans="1:4" ht="15" customHeight="1">
      <c r="A35" s="24" t="s">
        <v>357</v>
      </c>
      <c r="B35" s="50" t="s">
        <v>405</v>
      </c>
      <c r="C35" s="48">
        <v>200</v>
      </c>
      <c r="D35" s="24" t="s">
        <v>406</v>
      </c>
    </row>
  </sheetData>
  <mergeCells count="1">
    <mergeCell ref="A2:D2"/>
  </mergeCells>
  <phoneticPr fontId="18" type="noConversion"/>
  <printOptions horizontalCentered="1"/>
  <pageMargins left="0.58958333333333302" right="0.58958333333333302" top="0.35416666666666702" bottom="0.31458333333333299" header="0.5" footer="0.5"/>
  <pageSetup paperSize="9" scale="75"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4"/>
  <sheetViews>
    <sheetView workbookViewId="0">
      <selection activeCell="K5" sqref="K5"/>
    </sheetView>
  </sheetViews>
  <sheetFormatPr defaultColWidth="9.33203125" defaultRowHeight="12"/>
  <cols>
    <col min="1" max="1" width="9.33203125" customWidth="1"/>
    <col min="3" max="3" width="33.109375" customWidth="1"/>
    <col min="4" max="4" width="13.33203125" customWidth="1"/>
    <col min="5" max="5" width="13.44140625" customWidth="1"/>
    <col min="6" max="6" width="13.109375" customWidth="1"/>
    <col min="7" max="7" width="16.77734375" customWidth="1"/>
    <col min="8" max="8" width="20.6640625" customWidth="1"/>
    <col min="9" max="9" width="18.44140625" customWidth="1"/>
    <col min="10" max="10" width="13.6640625" customWidth="1"/>
    <col min="11" max="11" width="17.33203125" customWidth="1"/>
  </cols>
  <sheetData>
    <row r="1" spans="1:11">
      <c r="A1" t="s">
        <v>29</v>
      </c>
    </row>
    <row r="2" spans="1:11" ht="23">
      <c r="A2" s="139" t="s">
        <v>407</v>
      </c>
      <c r="B2" s="139"/>
      <c r="C2" s="139"/>
      <c r="D2" s="139"/>
      <c r="E2" s="139"/>
      <c r="F2" s="139"/>
      <c r="G2" s="139"/>
      <c r="H2" s="139"/>
      <c r="I2" s="139"/>
      <c r="J2" s="139"/>
      <c r="K2" s="139"/>
    </row>
    <row r="3" spans="1:11" ht="21">
      <c r="E3" s="41"/>
      <c r="F3" s="41"/>
      <c r="G3" s="41"/>
      <c r="H3" s="41"/>
      <c r="I3" s="41"/>
      <c r="J3" s="44"/>
      <c r="K3" s="44" t="s">
        <v>41</v>
      </c>
    </row>
    <row r="4" spans="1:11" s="40" customFormat="1" ht="41" customHeight="1">
      <c r="A4" s="42" t="s">
        <v>408</v>
      </c>
      <c r="B4" s="42" t="s">
        <v>409</v>
      </c>
      <c r="C4" s="42" t="s">
        <v>410</v>
      </c>
      <c r="D4" s="42" t="s">
        <v>411</v>
      </c>
      <c r="E4" s="42" t="s">
        <v>412</v>
      </c>
      <c r="F4" s="42" t="s">
        <v>413</v>
      </c>
      <c r="G4" s="42" t="s">
        <v>414</v>
      </c>
      <c r="H4" s="42" t="s">
        <v>415</v>
      </c>
      <c r="I4" s="45" t="s">
        <v>416</v>
      </c>
      <c r="J4" s="42" t="s">
        <v>417</v>
      </c>
      <c r="K4" s="46" t="s">
        <v>164</v>
      </c>
    </row>
    <row r="5" spans="1:11" ht="48">
      <c r="A5" s="25">
        <v>112001</v>
      </c>
      <c r="B5" s="26" t="s">
        <v>147</v>
      </c>
      <c r="C5" s="25" t="s">
        <v>418</v>
      </c>
      <c r="D5" s="43">
        <v>12</v>
      </c>
      <c r="E5" s="25">
        <v>204201</v>
      </c>
      <c r="F5" s="25" t="s">
        <v>419</v>
      </c>
      <c r="G5" s="25">
        <v>59999</v>
      </c>
      <c r="H5" s="25" t="s">
        <v>420</v>
      </c>
      <c r="I5" s="25" t="s">
        <v>421</v>
      </c>
      <c r="J5" s="25" t="s">
        <v>422</v>
      </c>
      <c r="K5" s="25" t="s">
        <v>423</v>
      </c>
    </row>
    <row r="6" spans="1:11">
      <c r="A6" s="28"/>
      <c r="B6" s="28"/>
      <c r="C6" s="28"/>
      <c r="D6" s="28"/>
      <c r="E6" s="25"/>
      <c r="F6" s="25"/>
      <c r="G6" s="28"/>
      <c r="H6" s="28"/>
      <c r="I6" s="28"/>
      <c r="J6" s="47"/>
      <c r="K6" s="28"/>
    </row>
    <row r="7" spans="1:11">
      <c r="A7" s="28"/>
      <c r="B7" s="28"/>
      <c r="C7" s="28"/>
      <c r="D7" s="28"/>
      <c r="E7" s="28"/>
      <c r="F7" s="28"/>
      <c r="G7" s="28"/>
      <c r="H7" s="28"/>
      <c r="I7" s="28"/>
      <c r="J7" s="47"/>
      <c r="K7" s="28"/>
    </row>
    <row r="8" spans="1:11">
      <c r="A8" s="28"/>
      <c r="B8" s="28"/>
      <c r="C8" s="28"/>
      <c r="D8" s="28"/>
      <c r="E8" s="28"/>
      <c r="F8" s="28"/>
      <c r="G8" s="28"/>
      <c r="H8" s="28"/>
      <c r="I8" s="28"/>
      <c r="J8" s="47"/>
      <c r="K8" s="28"/>
    </row>
    <row r="9" spans="1:11">
      <c r="A9" s="28"/>
      <c r="B9" s="28"/>
      <c r="C9" s="28"/>
      <c r="D9" s="28"/>
      <c r="E9" s="28"/>
      <c r="F9" s="28"/>
      <c r="G9" s="28"/>
      <c r="H9" s="28"/>
      <c r="I9" s="28"/>
      <c r="J9" s="47"/>
      <c r="K9" s="28"/>
    </row>
    <row r="10" spans="1:11">
      <c r="A10" s="28"/>
      <c r="B10" s="28"/>
      <c r="C10" s="28"/>
      <c r="D10" s="28"/>
      <c r="E10" s="28"/>
      <c r="F10" s="28"/>
      <c r="G10" s="28"/>
      <c r="H10" s="28"/>
      <c r="I10" s="28"/>
      <c r="J10" s="47"/>
      <c r="K10" s="28"/>
    </row>
    <row r="11" spans="1:11">
      <c r="A11" s="28"/>
      <c r="B11" s="28"/>
      <c r="C11" s="28"/>
      <c r="D11" s="28"/>
      <c r="E11" s="28"/>
      <c r="F11" s="28"/>
      <c r="G11" s="28"/>
      <c r="H11" s="28"/>
      <c r="I11" s="28"/>
      <c r="J11" s="47"/>
      <c r="K11" s="28"/>
    </row>
    <row r="12" spans="1:11">
      <c r="A12" s="28"/>
      <c r="B12" s="28"/>
      <c r="C12" s="28"/>
      <c r="D12" s="28"/>
      <c r="E12" s="28"/>
      <c r="F12" s="28"/>
      <c r="G12" s="28"/>
      <c r="H12" s="28"/>
      <c r="I12" s="28"/>
      <c r="J12" s="47"/>
      <c r="K12" s="28"/>
    </row>
    <row r="13" spans="1:11">
      <c r="A13" s="28"/>
      <c r="B13" s="28"/>
      <c r="C13" s="28"/>
      <c r="D13" s="28"/>
      <c r="E13" s="28"/>
      <c r="F13" s="28"/>
      <c r="G13" s="28"/>
      <c r="H13" s="28"/>
      <c r="I13" s="28"/>
      <c r="J13" s="47"/>
      <c r="K13" s="28"/>
    </row>
    <row r="14" spans="1:11">
      <c r="A14" s="28"/>
      <c r="B14" s="28"/>
      <c r="C14" s="28"/>
      <c r="D14" s="28"/>
      <c r="E14" s="28"/>
      <c r="F14" s="28"/>
      <c r="G14" s="28"/>
      <c r="H14" s="28"/>
      <c r="I14" s="28"/>
      <c r="J14" s="47"/>
      <c r="K14" s="28"/>
    </row>
    <row r="15" spans="1:11">
      <c r="A15" s="28"/>
      <c r="B15" s="28"/>
      <c r="C15" s="28"/>
      <c r="D15" s="28"/>
      <c r="E15" s="28"/>
      <c r="F15" s="28"/>
      <c r="G15" s="28"/>
      <c r="H15" s="28"/>
      <c r="I15" s="28"/>
      <c r="J15" s="47"/>
      <c r="K15" s="28"/>
    </row>
    <row r="16" spans="1:11">
      <c r="A16" s="28"/>
      <c r="B16" s="28"/>
      <c r="C16" s="28"/>
      <c r="D16" s="28"/>
      <c r="E16" s="28"/>
      <c r="F16" s="28"/>
      <c r="G16" s="28"/>
      <c r="H16" s="28"/>
      <c r="I16" s="28"/>
      <c r="J16" s="47"/>
      <c r="K16" s="28"/>
    </row>
    <row r="17" spans="1:11">
      <c r="A17" s="28"/>
      <c r="B17" s="28"/>
      <c r="C17" s="28"/>
      <c r="D17" s="28"/>
      <c r="E17" s="28"/>
      <c r="F17" s="28"/>
      <c r="G17" s="28"/>
      <c r="H17" s="28"/>
      <c r="I17" s="28"/>
      <c r="J17" s="47"/>
      <c r="K17" s="28"/>
    </row>
    <row r="18" spans="1:11">
      <c r="A18" s="28"/>
      <c r="B18" s="28"/>
      <c r="C18" s="28"/>
      <c r="D18" s="28"/>
      <c r="E18" s="28"/>
      <c r="F18" s="28"/>
      <c r="G18" s="28"/>
      <c r="H18" s="28"/>
      <c r="I18" s="28"/>
      <c r="J18" s="47"/>
      <c r="K18" s="28"/>
    </row>
    <row r="19" spans="1:11">
      <c r="A19" s="28"/>
      <c r="B19" s="28"/>
      <c r="C19" s="28"/>
      <c r="D19" s="28"/>
      <c r="E19" s="28"/>
      <c r="F19" s="28"/>
      <c r="G19" s="28"/>
      <c r="H19" s="28"/>
      <c r="I19" s="28"/>
      <c r="J19" s="47"/>
      <c r="K19" s="28"/>
    </row>
    <row r="20" spans="1:11">
      <c r="A20" s="28"/>
      <c r="B20" s="28"/>
      <c r="C20" s="28"/>
      <c r="D20" s="28"/>
      <c r="E20" s="28"/>
      <c r="F20" s="28"/>
      <c r="G20" s="28"/>
      <c r="H20" s="28"/>
      <c r="I20" s="28"/>
      <c r="J20" s="47"/>
      <c r="K20" s="28"/>
    </row>
    <row r="21" spans="1:11">
      <c r="A21" s="28"/>
      <c r="B21" s="28"/>
      <c r="C21" s="28"/>
      <c r="D21" s="28"/>
      <c r="E21" s="28"/>
      <c r="F21" s="28"/>
      <c r="G21" s="28"/>
      <c r="H21" s="28"/>
      <c r="I21" s="28"/>
      <c r="J21" s="47"/>
      <c r="K21" s="28"/>
    </row>
    <row r="22" spans="1:11">
      <c r="A22" s="28"/>
      <c r="B22" s="28"/>
      <c r="C22" s="28"/>
      <c r="D22" s="28"/>
      <c r="E22" s="28"/>
      <c r="F22" s="28"/>
      <c r="G22" s="28"/>
      <c r="H22" s="28"/>
      <c r="I22" s="28"/>
      <c r="J22" s="47"/>
      <c r="K22" s="28"/>
    </row>
    <row r="24" spans="1:11">
      <c r="A24" t="s">
        <v>424</v>
      </c>
    </row>
  </sheetData>
  <mergeCells count="1">
    <mergeCell ref="A2:K2"/>
  </mergeCells>
  <phoneticPr fontId="18" type="noConversion"/>
  <printOptions horizontalCentered="1"/>
  <pageMargins left="0.75" right="0.75" top="1" bottom="1" header="0.50972222222222197" footer="0.50972222222222197"/>
  <pageSetup paperSize="9" scale="8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3"/>
  <sheetViews>
    <sheetView showGridLines="0" showZeros="0" topLeftCell="A27" workbookViewId="0">
      <selection activeCell="R27" sqref="R27"/>
    </sheetView>
  </sheetViews>
  <sheetFormatPr defaultColWidth="9.109375" defaultRowHeight="12.75" customHeight="1"/>
  <cols>
    <col min="1" max="3" width="7.109375" customWidth="1"/>
    <col min="4" max="4" width="11.6640625" customWidth="1"/>
    <col min="5" max="5" width="14.77734375" customWidth="1"/>
    <col min="6" max="6" width="16.44140625" customWidth="1"/>
    <col min="7" max="7" width="9.77734375" customWidth="1"/>
    <col min="8" max="8" width="15.77734375" customWidth="1"/>
    <col min="9" max="9" width="12.109375" customWidth="1"/>
    <col min="10" max="10" width="7.6640625" customWidth="1"/>
    <col min="11" max="11" width="7" customWidth="1"/>
    <col min="12" max="12" width="9" customWidth="1"/>
    <col min="13" max="13" width="8.77734375" customWidth="1"/>
    <col min="14" max="14" width="7.6640625" customWidth="1"/>
    <col min="15" max="15" width="10.109375" customWidth="1"/>
    <col min="16" max="255" width="9.109375" customWidth="1"/>
  </cols>
  <sheetData>
    <row r="1" spans="1:17" ht="29.25" customHeight="1">
      <c r="A1" s="22" t="s">
        <v>33</v>
      </c>
    </row>
    <row r="2" spans="1:17" ht="23.25" customHeight="1">
      <c r="A2" s="137" t="s">
        <v>425</v>
      </c>
      <c r="B2" s="137"/>
      <c r="C2" s="137"/>
      <c r="D2" s="137"/>
      <c r="E2" s="137"/>
      <c r="F2" s="137"/>
      <c r="G2" s="137"/>
      <c r="H2" s="137"/>
      <c r="I2" s="137"/>
      <c r="J2" s="137"/>
      <c r="K2" s="137"/>
      <c r="L2" s="137"/>
      <c r="M2" s="137"/>
      <c r="N2" s="137"/>
      <c r="O2" s="137"/>
      <c r="P2" s="137"/>
    </row>
    <row r="3" spans="1:17" ht="26.25" customHeight="1">
      <c r="N3" s="30"/>
      <c r="P3" s="30" t="s">
        <v>41</v>
      </c>
    </row>
    <row r="4" spans="1:17" ht="33" customHeight="1">
      <c r="A4" s="135" t="s">
        <v>426</v>
      </c>
      <c r="B4" s="135"/>
      <c r="C4" s="135"/>
      <c r="D4" s="135" t="s">
        <v>133</v>
      </c>
      <c r="E4" s="141" t="s">
        <v>427</v>
      </c>
      <c r="F4" s="135" t="s">
        <v>428</v>
      </c>
      <c r="G4" s="143" t="s">
        <v>429</v>
      </c>
      <c r="H4" s="145" t="s">
        <v>430</v>
      </c>
      <c r="I4" s="135" t="s">
        <v>431</v>
      </c>
      <c r="J4" s="135" t="s">
        <v>432</v>
      </c>
      <c r="K4" s="135"/>
      <c r="L4" s="135" t="s">
        <v>433</v>
      </c>
      <c r="M4" s="135"/>
      <c r="N4" s="146" t="s">
        <v>434</v>
      </c>
      <c r="O4" s="135" t="s">
        <v>435</v>
      </c>
      <c r="P4" s="136" t="s">
        <v>436</v>
      </c>
    </row>
    <row r="5" spans="1:17" ht="18" customHeight="1">
      <c r="A5" s="31" t="s">
        <v>437</v>
      </c>
      <c r="B5" s="31" t="s">
        <v>438</v>
      </c>
      <c r="C5" s="31" t="s">
        <v>439</v>
      </c>
      <c r="D5" s="135"/>
      <c r="E5" s="141"/>
      <c r="F5" s="135"/>
      <c r="G5" s="144"/>
      <c r="H5" s="145"/>
      <c r="I5" s="135"/>
      <c r="J5" s="23" t="s">
        <v>437</v>
      </c>
      <c r="K5" s="23" t="s">
        <v>438</v>
      </c>
      <c r="L5" s="23" t="s">
        <v>437</v>
      </c>
      <c r="M5" s="23" t="s">
        <v>438</v>
      </c>
      <c r="N5" s="147"/>
      <c r="O5" s="135"/>
      <c r="P5" s="136"/>
    </row>
    <row r="6" spans="1:17" ht="12.75" customHeight="1">
      <c r="A6" s="135"/>
      <c r="B6" s="135"/>
      <c r="C6" s="135"/>
      <c r="D6" s="135"/>
      <c r="E6" s="135" t="s">
        <v>136</v>
      </c>
      <c r="F6" s="135"/>
      <c r="G6" s="135"/>
      <c r="H6" s="135"/>
      <c r="I6" s="135">
        <v>1315</v>
      </c>
      <c r="J6" s="135"/>
      <c r="K6" s="135"/>
      <c r="L6" s="135"/>
      <c r="M6" s="135"/>
      <c r="N6" s="135"/>
      <c r="O6" s="148">
        <v>727.84199999999998</v>
      </c>
      <c r="P6" s="135" t="s">
        <v>302</v>
      </c>
    </row>
    <row r="7" spans="1:17" ht="12.75" customHeight="1">
      <c r="A7" s="135" t="s">
        <v>295</v>
      </c>
      <c r="B7" s="135" t="s">
        <v>440</v>
      </c>
      <c r="C7" s="135" t="s">
        <v>441</v>
      </c>
      <c r="D7" s="135" t="s">
        <v>146</v>
      </c>
      <c r="E7" s="135" t="s">
        <v>147</v>
      </c>
      <c r="F7" s="135"/>
      <c r="G7" s="135"/>
      <c r="H7" s="135"/>
      <c r="I7" s="135">
        <v>1264</v>
      </c>
      <c r="J7" s="135"/>
      <c r="K7" s="135"/>
      <c r="L7" s="135"/>
      <c r="M7" s="135"/>
      <c r="N7" s="135"/>
      <c r="O7" s="148"/>
      <c r="P7" s="135"/>
    </row>
    <row r="8" spans="1:17" ht="12.75" customHeight="1">
      <c r="A8" s="135">
        <v>204</v>
      </c>
      <c r="B8" s="140" t="s">
        <v>440</v>
      </c>
      <c r="C8" s="140">
        <v>20</v>
      </c>
      <c r="D8" s="135">
        <v>112001</v>
      </c>
      <c r="E8" s="142" t="s">
        <v>149</v>
      </c>
      <c r="F8" s="135"/>
      <c r="G8" s="135"/>
      <c r="H8" s="135"/>
      <c r="I8" s="135">
        <v>1264</v>
      </c>
      <c r="J8" s="135"/>
      <c r="K8" s="135"/>
      <c r="L8" s="135"/>
      <c r="M8" s="135"/>
      <c r="N8" s="135"/>
      <c r="O8" s="148">
        <v>687.84199999999998</v>
      </c>
      <c r="P8" s="135"/>
    </row>
    <row r="9" spans="1:17" ht="12.75" customHeight="1">
      <c r="A9" s="135"/>
      <c r="B9" s="140"/>
      <c r="C9" s="140"/>
      <c r="D9" s="135" t="s">
        <v>353</v>
      </c>
      <c r="E9" s="142" t="s">
        <v>442</v>
      </c>
      <c r="F9" s="135" t="s">
        <v>443</v>
      </c>
      <c r="G9" s="135" t="s">
        <v>444</v>
      </c>
      <c r="H9" s="135" t="s">
        <v>445</v>
      </c>
      <c r="I9" s="135">
        <v>12</v>
      </c>
      <c r="J9" s="135" t="s">
        <v>218</v>
      </c>
      <c r="K9" s="135" t="s">
        <v>446</v>
      </c>
      <c r="L9" s="135" t="s">
        <v>447</v>
      </c>
      <c r="M9" s="135" t="s">
        <v>446</v>
      </c>
      <c r="N9" s="135" t="s">
        <v>444</v>
      </c>
      <c r="O9" s="148"/>
      <c r="P9" s="135"/>
      <c r="Q9" s="22"/>
    </row>
    <row r="10" spans="1:17" ht="12.75" customHeight="1">
      <c r="A10" s="135">
        <v>204</v>
      </c>
      <c r="B10" s="140" t="s">
        <v>440</v>
      </c>
      <c r="C10" s="140">
        <v>20</v>
      </c>
      <c r="D10" s="135" t="s">
        <v>353</v>
      </c>
      <c r="E10" s="142" t="s">
        <v>448</v>
      </c>
      <c r="F10" s="135" t="s">
        <v>449</v>
      </c>
      <c r="G10" s="135" t="s">
        <v>444</v>
      </c>
      <c r="H10" s="135" t="s">
        <v>450</v>
      </c>
      <c r="I10" s="135">
        <v>7</v>
      </c>
      <c r="J10" s="135">
        <v>310</v>
      </c>
      <c r="K10" s="140" t="s">
        <v>440</v>
      </c>
      <c r="L10" s="135">
        <v>503</v>
      </c>
      <c r="M10" s="140" t="s">
        <v>451</v>
      </c>
      <c r="N10" s="135" t="s">
        <v>444</v>
      </c>
      <c r="O10" s="148">
        <v>12.096</v>
      </c>
      <c r="P10" s="135"/>
      <c r="Q10" s="22"/>
    </row>
    <row r="11" spans="1:17" ht="12.75" customHeight="1">
      <c r="A11" s="135"/>
      <c r="B11" s="140"/>
      <c r="C11" s="140"/>
      <c r="D11" s="135" t="s">
        <v>353</v>
      </c>
      <c r="E11" s="142" t="s">
        <v>448</v>
      </c>
      <c r="F11" s="135" t="s">
        <v>452</v>
      </c>
      <c r="G11" s="135" t="s">
        <v>444</v>
      </c>
      <c r="H11" s="135" t="s">
        <v>453</v>
      </c>
      <c r="I11" s="135">
        <v>7</v>
      </c>
      <c r="J11" s="135"/>
      <c r="K11" s="140"/>
      <c r="L11" s="135"/>
      <c r="M11" s="140"/>
      <c r="N11" s="135" t="s">
        <v>444</v>
      </c>
      <c r="O11" s="148"/>
      <c r="P11" s="135"/>
      <c r="Q11" s="22"/>
    </row>
    <row r="12" spans="1:17" ht="12.75" customHeight="1">
      <c r="A12" s="135">
        <v>204</v>
      </c>
      <c r="B12" s="140" t="s">
        <v>440</v>
      </c>
      <c r="C12" s="140">
        <v>20</v>
      </c>
      <c r="D12" s="135" t="s">
        <v>353</v>
      </c>
      <c r="E12" s="142" t="s">
        <v>448</v>
      </c>
      <c r="F12" s="135" t="s">
        <v>452</v>
      </c>
      <c r="G12" s="135" t="s">
        <v>444</v>
      </c>
      <c r="H12" s="135" t="s">
        <v>454</v>
      </c>
      <c r="I12" s="135">
        <v>41</v>
      </c>
      <c r="J12" s="135">
        <v>310</v>
      </c>
      <c r="K12" s="140" t="s">
        <v>440</v>
      </c>
      <c r="L12" s="135">
        <v>503</v>
      </c>
      <c r="M12" s="140" t="s">
        <v>451</v>
      </c>
      <c r="N12" s="135" t="s">
        <v>444</v>
      </c>
      <c r="O12" s="148">
        <v>18.45</v>
      </c>
      <c r="P12" s="135"/>
      <c r="Q12" s="22"/>
    </row>
    <row r="13" spans="1:17" ht="12.75" customHeight="1">
      <c r="A13" s="135"/>
      <c r="B13" s="140"/>
      <c r="C13" s="140"/>
      <c r="D13" s="135" t="s">
        <v>353</v>
      </c>
      <c r="E13" s="142" t="s">
        <v>448</v>
      </c>
      <c r="F13" s="135" t="s">
        <v>455</v>
      </c>
      <c r="G13" s="135" t="s">
        <v>444</v>
      </c>
      <c r="H13" s="135" t="s">
        <v>456</v>
      </c>
      <c r="I13" s="135">
        <v>1</v>
      </c>
      <c r="J13" s="135"/>
      <c r="K13" s="140"/>
      <c r="L13" s="135"/>
      <c r="M13" s="140"/>
      <c r="N13" s="135" t="s">
        <v>444</v>
      </c>
      <c r="O13" s="148"/>
      <c r="P13" s="135"/>
    </row>
    <row r="14" spans="1:17" ht="12.75" customHeight="1">
      <c r="A14" s="135">
        <v>204</v>
      </c>
      <c r="B14" s="140" t="s">
        <v>440</v>
      </c>
      <c r="C14" s="140">
        <v>20</v>
      </c>
      <c r="D14" s="135" t="s">
        <v>353</v>
      </c>
      <c r="E14" s="142" t="s">
        <v>448</v>
      </c>
      <c r="F14" s="135" t="s">
        <v>455</v>
      </c>
      <c r="G14" s="135" t="s">
        <v>444</v>
      </c>
      <c r="H14" s="135" t="s">
        <v>457</v>
      </c>
      <c r="I14" s="135">
        <v>1</v>
      </c>
      <c r="J14" s="135">
        <v>310</v>
      </c>
      <c r="K14" s="140" t="s">
        <v>440</v>
      </c>
      <c r="L14" s="135">
        <v>503</v>
      </c>
      <c r="M14" s="140" t="s">
        <v>451</v>
      </c>
      <c r="N14" s="135" t="s">
        <v>444</v>
      </c>
      <c r="O14" s="148">
        <v>0.8</v>
      </c>
      <c r="P14" s="135"/>
    </row>
    <row r="15" spans="1:17" ht="12.75" customHeight="1">
      <c r="A15" s="135"/>
      <c r="B15" s="140"/>
      <c r="C15" s="140"/>
      <c r="D15" s="135" t="s">
        <v>353</v>
      </c>
      <c r="E15" s="142" t="s">
        <v>448</v>
      </c>
      <c r="F15" s="135" t="s">
        <v>458</v>
      </c>
      <c r="G15" s="135" t="s">
        <v>444</v>
      </c>
      <c r="H15" s="135" t="s">
        <v>459</v>
      </c>
      <c r="I15" s="135">
        <v>7</v>
      </c>
      <c r="J15" s="135"/>
      <c r="K15" s="140"/>
      <c r="L15" s="135"/>
      <c r="M15" s="140"/>
      <c r="N15" s="135" t="s">
        <v>444</v>
      </c>
      <c r="O15" s="148"/>
      <c r="P15" s="135"/>
    </row>
    <row r="16" spans="1:17" ht="12.75" customHeight="1">
      <c r="A16" s="135">
        <v>204</v>
      </c>
      <c r="B16" s="140" t="s">
        <v>440</v>
      </c>
      <c r="C16" s="140">
        <v>20</v>
      </c>
      <c r="D16" s="135" t="s">
        <v>353</v>
      </c>
      <c r="E16" s="142" t="s">
        <v>448</v>
      </c>
      <c r="F16" s="135" t="s">
        <v>460</v>
      </c>
      <c r="G16" s="135" t="s">
        <v>444</v>
      </c>
      <c r="H16" s="135" t="s">
        <v>461</v>
      </c>
      <c r="I16" s="135">
        <v>2</v>
      </c>
      <c r="J16" s="135">
        <v>310</v>
      </c>
      <c r="K16" s="140" t="s">
        <v>440</v>
      </c>
      <c r="L16" s="135">
        <v>503</v>
      </c>
      <c r="M16" s="140" t="s">
        <v>451</v>
      </c>
      <c r="N16" s="135" t="s">
        <v>444</v>
      </c>
      <c r="O16" s="148">
        <v>0.32</v>
      </c>
      <c r="P16" s="135"/>
    </row>
    <row r="17" spans="1:20" ht="12.75" customHeight="1">
      <c r="A17" s="135"/>
      <c r="B17" s="140"/>
      <c r="C17" s="140"/>
      <c r="D17" s="135" t="s">
        <v>353</v>
      </c>
      <c r="E17" s="142" t="s">
        <v>448</v>
      </c>
      <c r="F17" s="135" t="s">
        <v>460</v>
      </c>
      <c r="G17" s="135" t="s">
        <v>444</v>
      </c>
      <c r="H17" s="135" t="s">
        <v>462</v>
      </c>
      <c r="I17" s="135">
        <v>1</v>
      </c>
      <c r="J17" s="135"/>
      <c r="K17" s="140"/>
      <c r="L17" s="135"/>
      <c r="M17" s="140"/>
      <c r="N17" s="135" t="s">
        <v>444</v>
      </c>
      <c r="O17" s="148"/>
      <c r="P17" s="135"/>
    </row>
    <row r="18" spans="1:20" ht="12.75" customHeight="1">
      <c r="A18" s="135">
        <v>204</v>
      </c>
      <c r="B18" s="140" t="s">
        <v>440</v>
      </c>
      <c r="C18" s="140">
        <v>20</v>
      </c>
      <c r="D18" s="135" t="s">
        <v>353</v>
      </c>
      <c r="E18" s="142" t="s">
        <v>448</v>
      </c>
      <c r="F18" s="135" t="s">
        <v>460</v>
      </c>
      <c r="G18" s="135" t="s">
        <v>444</v>
      </c>
      <c r="H18" s="135" t="s">
        <v>463</v>
      </c>
      <c r="I18" s="135">
        <v>7</v>
      </c>
      <c r="J18" s="135">
        <v>310</v>
      </c>
      <c r="K18" s="140" t="s">
        <v>440</v>
      </c>
      <c r="L18" s="135">
        <v>503</v>
      </c>
      <c r="M18" s="140" t="s">
        <v>451</v>
      </c>
      <c r="N18" s="135" t="s">
        <v>444</v>
      </c>
      <c r="O18" s="148">
        <v>3.0449999999999999</v>
      </c>
      <c r="P18" s="135"/>
    </row>
    <row r="19" spans="1:20" ht="12.75" customHeight="1">
      <c r="A19" s="135"/>
      <c r="B19" s="140"/>
      <c r="C19" s="140"/>
      <c r="D19" s="135" t="s">
        <v>353</v>
      </c>
      <c r="E19" s="142" t="s">
        <v>448</v>
      </c>
      <c r="F19" s="135" t="s">
        <v>464</v>
      </c>
      <c r="G19" s="135" t="s">
        <v>444</v>
      </c>
      <c r="H19" s="135" t="s">
        <v>465</v>
      </c>
      <c r="I19" s="135">
        <v>12</v>
      </c>
      <c r="J19" s="135"/>
      <c r="K19" s="140"/>
      <c r="L19" s="135"/>
      <c r="M19" s="140"/>
      <c r="N19" s="135" t="s">
        <v>444</v>
      </c>
      <c r="O19" s="148"/>
      <c r="P19" s="135"/>
    </row>
    <row r="20" spans="1:20" ht="12.75" customHeight="1">
      <c r="A20" s="135">
        <v>204</v>
      </c>
      <c r="B20" s="140" t="s">
        <v>440</v>
      </c>
      <c r="C20" s="140">
        <v>20</v>
      </c>
      <c r="D20" s="135" t="s">
        <v>353</v>
      </c>
      <c r="E20" s="142" t="s">
        <v>448</v>
      </c>
      <c r="F20" s="135" t="s">
        <v>464</v>
      </c>
      <c r="G20" s="135" t="s">
        <v>444</v>
      </c>
      <c r="H20" s="135" t="s">
        <v>466</v>
      </c>
      <c r="I20" s="135">
        <v>44</v>
      </c>
      <c r="J20" s="135">
        <v>310</v>
      </c>
      <c r="K20" s="140" t="s">
        <v>440</v>
      </c>
      <c r="L20" s="135">
        <v>503</v>
      </c>
      <c r="M20" s="140" t="s">
        <v>451</v>
      </c>
      <c r="N20" s="135" t="s">
        <v>444</v>
      </c>
      <c r="O20" s="148">
        <v>11</v>
      </c>
      <c r="P20" s="135"/>
      <c r="T20" s="33"/>
    </row>
    <row r="21" spans="1:20" ht="12.75" customHeight="1">
      <c r="A21" s="135"/>
      <c r="B21" s="140"/>
      <c r="C21" s="140"/>
      <c r="D21" s="135" t="s">
        <v>353</v>
      </c>
      <c r="E21" s="142" t="s">
        <v>448</v>
      </c>
      <c r="F21" s="135" t="s">
        <v>467</v>
      </c>
      <c r="G21" s="135" t="s">
        <v>444</v>
      </c>
      <c r="H21" s="135" t="s">
        <v>453</v>
      </c>
      <c r="I21" s="135">
        <v>2</v>
      </c>
      <c r="J21" s="135"/>
      <c r="K21" s="140"/>
      <c r="L21" s="135"/>
      <c r="M21" s="140"/>
      <c r="N21" s="135" t="s">
        <v>444</v>
      </c>
      <c r="O21" s="148"/>
      <c r="P21" s="135"/>
    </row>
    <row r="22" spans="1:20" ht="12.75" customHeight="1">
      <c r="A22" s="135">
        <v>204</v>
      </c>
      <c r="B22" s="140" t="s">
        <v>440</v>
      </c>
      <c r="C22" s="140">
        <v>20</v>
      </c>
      <c r="D22" s="135" t="s">
        <v>353</v>
      </c>
      <c r="E22" s="142" t="s">
        <v>448</v>
      </c>
      <c r="F22" s="135" t="s">
        <v>468</v>
      </c>
      <c r="G22" s="135" t="s">
        <v>444</v>
      </c>
      <c r="H22" s="135" t="s">
        <v>469</v>
      </c>
      <c r="I22" s="135">
        <v>2</v>
      </c>
      <c r="J22" s="135">
        <v>310</v>
      </c>
      <c r="K22" s="140" t="s">
        <v>470</v>
      </c>
      <c r="L22" s="135">
        <v>503</v>
      </c>
      <c r="M22" s="140" t="s">
        <v>451</v>
      </c>
      <c r="N22" s="135" t="s">
        <v>444</v>
      </c>
      <c r="O22" s="148">
        <v>15</v>
      </c>
      <c r="P22" s="135"/>
    </row>
    <row r="23" spans="1:20" ht="12.75" customHeight="1">
      <c r="A23" s="135"/>
      <c r="B23" s="140"/>
      <c r="C23" s="140"/>
      <c r="D23" s="135" t="s">
        <v>353</v>
      </c>
      <c r="E23" s="142" t="s">
        <v>448</v>
      </c>
      <c r="F23" s="135" t="s">
        <v>468</v>
      </c>
      <c r="G23" s="135" t="s">
        <v>444</v>
      </c>
      <c r="H23" s="135" t="s">
        <v>471</v>
      </c>
      <c r="I23" s="135">
        <v>4</v>
      </c>
      <c r="J23" s="135"/>
      <c r="K23" s="140"/>
      <c r="L23" s="135"/>
      <c r="M23" s="140"/>
      <c r="N23" s="135" t="s">
        <v>444</v>
      </c>
      <c r="O23" s="148"/>
      <c r="P23" s="135"/>
    </row>
    <row r="24" spans="1:20" ht="12.75" customHeight="1">
      <c r="A24" s="135">
        <v>204</v>
      </c>
      <c r="B24" s="140" t="s">
        <v>440</v>
      </c>
      <c r="C24" s="140">
        <v>20</v>
      </c>
      <c r="D24" s="135" t="s">
        <v>353</v>
      </c>
      <c r="E24" s="142" t="s">
        <v>448</v>
      </c>
      <c r="F24" s="135" t="s">
        <v>468</v>
      </c>
      <c r="G24" s="135" t="s">
        <v>444</v>
      </c>
      <c r="H24" s="135" t="s">
        <v>472</v>
      </c>
      <c r="I24" s="135">
        <v>17</v>
      </c>
      <c r="J24" s="135">
        <v>310</v>
      </c>
      <c r="K24" s="140" t="s">
        <v>440</v>
      </c>
      <c r="L24" s="135">
        <v>503</v>
      </c>
      <c r="M24" s="140" t="s">
        <v>451</v>
      </c>
      <c r="N24" s="135" t="s">
        <v>444</v>
      </c>
      <c r="O24" s="148">
        <v>5.95</v>
      </c>
      <c r="P24" s="135"/>
    </row>
    <row r="25" spans="1:20" ht="12.75" customHeight="1">
      <c r="A25" s="135"/>
      <c r="B25" s="140"/>
      <c r="C25" s="140"/>
      <c r="D25" s="135" t="s">
        <v>353</v>
      </c>
      <c r="E25" s="142" t="s">
        <v>448</v>
      </c>
      <c r="F25" s="135" t="s">
        <v>473</v>
      </c>
      <c r="G25" s="135" t="s">
        <v>444</v>
      </c>
      <c r="H25" s="135" t="s">
        <v>474</v>
      </c>
      <c r="I25" s="135">
        <v>1</v>
      </c>
      <c r="J25" s="135"/>
      <c r="K25" s="140"/>
      <c r="L25" s="135"/>
      <c r="M25" s="140"/>
      <c r="N25" s="135" t="s">
        <v>444</v>
      </c>
      <c r="O25" s="148"/>
      <c r="P25" s="135"/>
    </row>
    <row r="26" spans="1:20" ht="12.75" customHeight="1">
      <c r="A26" s="135">
        <v>204</v>
      </c>
      <c r="B26" s="140" t="s">
        <v>440</v>
      </c>
      <c r="C26" s="140">
        <v>20</v>
      </c>
      <c r="D26" s="135" t="s">
        <v>353</v>
      </c>
      <c r="E26" s="142" t="s">
        <v>448</v>
      </c>
      <c r="F26" s="135" t="s">
        <v>475</v>
      </c>
      <c r="G26" s="135" t="s">
        <v>444</v>
      </c>
      <c r="H26" s="135" t="s">
        <v>476</v>
      </c>
      <c r="I26" s="135">
        <v>7</v>
      </c>
      <c r="J26" s="135">
        <v>310</v>
      </c>
      <c r="K26" s="140" t="s">
        <v>440</v>
      </c>
      <c r="L26" s="135">
        <v>503</v>
      </c>
      <c r="M26" s="140" t="s">
        <v>451</v>
      </c>
      <c r="N26" s="135" t="s">
        <v>444</v>
      </c>
      <c r="O26" s="148">
        <v>16.100000000000001</v>
      </c>
      <c r="P26" s="135"/>
    </row>
    <row r="27" spans="1:20" ht="12.75" customHeight="1">
      <c r="A27" s="135"/>
      <c r="B27" s="140"/>
      <c r="C27" s="140"/>
      <c r="D27" s="135" t="s">
        <v>353</v>
      </c>
      <c r="E27" s="142" t="s">
        <v>448</v>
      </c>
      <c r="F27" s="135" t="s">
        <v>477</v>
      </c>
      <c r="G27" s="135" t="s">
        <v>444</v>
      </c>
      <c r="H27" s="135" t="s">
        <v>478</v>
      </c>
      <c r="I27" s="135">
        <v>1</v>
      </c>
      <c r="J27" s="135"/>
      <c r="K27" s="140"/>
      <c r="L27" s="135"/>
      <c r="M27" s="140"/>
      <c r="N27" s="135" t="s">
        <v>444</v>
      </c>
      <c r="O27" s="148"/>
      <c r="P27" s="135"/>
    </row>
    <row r="28" spans="1:20" ht="12.75" customHeight="1">
      <c r="A28" s="135">
        <v>204</v>
      </c>
      <c r="B28" s="140" t="s">
        <v>440</v>
      </c>
      <c r="C28" s="140">
        <v>20</v>
      </c>
      <c r="D28" s="135" t="s">
        <v>353</v>
      </c>
      <c r="E28" s="142" t="s">
        <v>448</v>
      </c>
      <c r="F28" s="135" t="s">
        <v>479</v>
      </c>
      <c r="G28" s="135" t="s">
        <v>444</v>
      </c>
      <c r="H28" s="135" t="s">
        <v>454</v>
      </c>
      <c r="I28" s="135">
        <v>3</v>
      </c>
      <c r="J28" s="135">
        <v>310</v>
      </c>
      <c r="K28" s="140" t="s">
        <v>440</v>
      </c>
      <c r="L28" s="135">
        <v>503</v>
      </c>
      <c r="M28" s="140" t="s">
        <v>451</v>
      </c>
      <c r="N28" s="135" t="s">
        <v>444</v>
      </c>
      <c r="O28" s="148">
        <v>0.9</v>
      </c>
      <c r="P28" s="135"/>
    </row>
    <row r="29" spans="1:20" ht="12.75" customHeight="1">
      <c r="A29" s="135"/>
      <c r="B29" s="140"/>
      <c r="C29" s="140"/>
      <c r="D29" s="135" t="s">
        <v>353</v>
      </c>
      <c r="E29" s="142" t="s">
        <v>448</v>
      </c>
      <c r="F29" s="135" t="s">
        <v>480</v>
      </c>
      <c r="G29" s="135" t="s">
        <v>444</v>
      </c>
      <c r="H29" s="135" t="s">
        <v>453</v>
      </c>
      <c r="I29" s="135">
        <v>2</v>
      </c>
      <c r="J29" s="135"/>
      <c r="K29" s="140"/>
      <c r="L29" s="135"/>
      <c r="M29" s="140"/>
      <c r="N29" s="135" t="s">
        <v>444</v>
      </c>
      <c r="O29" s="148"/>
      <c r="P29" s="135"/>
    </row>
    <row r="30" spans="1:20" ht="12.75" customHeight="1">
      <c r="A30" s="135">
        <v>204</v>
      </c>
      <c r="B30" s="140" t="s">
        <v>440</v>
      </c>
      <c r="C30" s="140">
        <v>20</v>
      </c>
      <c r="D30" s="135" t="s">
        <v>353</v>
      </c>
      <c r="E30" s="142" t="s">
        <v>448</v>
      </c>
      <c r="F30" s="135" t="s">
        <v>481</v>
      </c>
      <c r="G30" s="135" t="s">
        <v>444</v>
      </c>
      <c r="H30" s="135" t="s">
        <v>453</v>
      </c>
      <c r="I30" s="135">
        <v>4</v>
      </c>
      <c r="J30" s="135">
        <v>310</v>
      </c>
      <c r="K30" s="140" t="s">
        <v>440</v>
      </c>
      <c r="L30" s="135">
        <v>503</v>
      </c>
      <c r="M30" s="140" t="s">
        <v>451</v>
      </c>
      <c r="N30" s="135" t="s">
        <v>444</v>
      </c>
      <c r="O30" s="148">
        <v>0.6</v>
      </c>
      <c r="P30" s="135"/>
    </row>
    <row r="31" spans="1:20" ht="12.75" customHeight="1">
      <c r="A31" s="135"/>
      <c r="B31" s="140"/>
      <c r="C31" s="140"/>
      <c r="D31" s="135" t="s">
        <v>353</v>
      </c>
      <c r="E31" s="142" t="s">
        <v>448</v>
      </c>
      <c r="F31" s="135" t="s">
        <v>482</v>
      </c>
      <c r="G31" s="135" t="s">
        <v>444</v>
      </c>
      <c r="H31" s="135" t="s">
        <v>483</v>
      </c>
      <c r="I31" s="135">
        <v>1</v>
      </c>
      <c r="J31" s="135"/>
      <c r="K31" s="140"/>
      <c r="L31" s="135"/>
      <c r="M31" s="140"/>
      <c r="N31" s="135" t="s">
        <v>444</v>
      </c>
      <c r="O31" s="148"/>
      <c r="P31" s="135"/>
    </row>
    <row r="32" spans="1:20" ht="12.75" customHeight="1">
      <c r="A32" s="135">
        <v>204</v>
      </c>
      <c r="B32" s="140" t="s">
        <v>440</v>
      </c>
      <c r="C32" s="140">
        <v>20</v>
      </c>
      <c r="D32" s="135" t="s">
        <v>353</v>
      </c>
      <c r="E32" s="142" t="s">
        <v>448</v>
      </c>
      <c r="F32" s="135" t="s">
        <v>484</v>
      </c>
      <c r="G32" s="135" t="s">
        <v>444</v>
      </c>
      <c r="H32" s="135" t="s">
        <v>485</v>
      </c>
      <c r="I32" s="135">
        <v>1</v>
      </c>
      <c r="J32" s="135">
        <v>310</v>
      </c>
      <c r="K32" s="140">
        <v>19</v>
      </c>
      <c r="L32" s="135">
        <v>503</v>
      </c>
      <c r="M32" s="140">
        <v>99</v>
      </c>
      <c r="N32" s="135" t="s">
        <v>444</v>
      </c>
      <c r="O32" s="148">
        <v>10</v>
      </c>
      <c r="P32" s="135"/>
    </row>
    <row r="33" spans="1:16" ht="12.75" customHeight="1">
      <c r="A33" s="135"/>
      <c r="B33" s="140"/>
      <c r="C33" s="140"/>
      <c r="D33" s="135" t="s">
        <v>353</v>
      </c>
      <c r="E33" s="142" t="s">
        <v>448</v>
      </c>
      <c r="F33" s="135" t="s">
        <v>486</v>
      </c>
      <c r="G33" s="135" t="s">
        <v>444</v>
      </c>
      <c r="H33" s="135" t="s">
        <v>487</v>
      </c>
      <c r="I33" s="135">
        <v>10</v>
      </c>
      <c r="J33" s="135"/>
      <c r="K33" s="140"/>
      <c r="L33" s="135"/>
      <c r="M33" s="140"/>
      <c r="N33" s="135" t="s">
        <v>444</v>
      </c>
      <c r="O33" s="148"/>
      <c r="P33" s="135"/>
    </row>
    <row r="34" spans="1:16" ht="12.75" customHeight="1">
      <c r="A34" s="135">
        <v>204</v>
      </c>
      <c r="B34" s="140" t="s">
        <v>440</v>
      </c>
      <c r="C34" s="140">
        <v>20</v>
      </c>
      <c r="D34" s="135" t="s">
        <v>353</v>
      </c>
      <c r="E34" s="142" t="s">
        <v>448</v>
      </c>
      <c r="F34" s="135" t="s">
        <v>486</v>
      </c>
      <c r="G34" s="135" t="s">
        <v>444</v>
      </c>
      <c r="H34" s="135" t="s">
        <v>488</v>
      </c>
      <c r="I34" s="135">
        <v>14</v>
      </c>
      <c r="J34" s="135">
        <v>310</v>
      </c>
      <c r="K34" s="140" t="s">
        <v>440</v>
      </c>
      <c r="L34" s="135">
        <v>503</v>
      </c>
      <c r="M34" s="140" t="s">
        <v>451</v>
      </c>
      <c r="N34" s="135" t="s">
        <v>444</v>
      </c>
      <c r="O34" s="148">
        <v>1.4</v>
      </c>
      <c r="P34" s="135"/>
    </row>
    <row r="35" spans="1:16" ht="12.75" customHeight="1">
      <c r="A35" s="135"/>
      <c r="B35" s="140"/>
      <c r="C35" s="140"/>
      <c r="D35" s="135" t="s">
        <v>353</v>
      </c>
      <c r="E35" s="142" t="s">
        <v>448</v>
      </c>
      <c r="F35" s="135" t="s">
        <v>489</v>
      </c>
      <c r="G35" s="135" t="s">
        <v>444</v>
      </c>
      <c r="H35" s="135" t="s">
        <v>490</v>
      </c>
      <c r="I35" s="135">
        <v>10</v>
      </c>
      <c r="J35" s="135"/>
      <c r="K35" s="140"/>
      <c r="L35" s="135"/>
      <c r="M35" s="140"/>
      <c r="N35" s="135" t="s">
        <v>444</v>
      </c>
      <c r="O35" s="148"/>
      <c r="P35" s="135"/>
    </row>
    <row r="36" spans="1:16" ht="12.75" customHeight="1">
      <c r="A36" s="135">
        <v>204</v>
      </c>
      <c r="B36" s="140" t="s">
        <v>440</v>
      </c>
      <c r="C36" s="140">
        <v>20</v>
      </c>
      <c r="D36" s="135" t="s">
        <v>353</v>
      </c>
      <c r="E36" s="142" t="s">
        <v>448</v>
      </c>
      <c r="F36" s="135" t="s">
        <v>489</v>
      </c>
      <c r="G36" s="135" t="s">
        <v>444</v>
      </c>
      <c r="H36" s="135" t="s">
        <v>491</v>
      </c>
      <c r="I36" s="135">
        <v>20</v>
      </c>
      <c r="J36" s="135">
        <v>310</v>
      </c>
      <c r="K36" s="140" t="s">
        <v>440</v>
      </c>
      <c r="L36" s="135">
        <v>503</v>
      </c>
      <c r="M36" s="140" t="s">
        <v>451</v>
      </c>
      <c r="N36" s="135" t="s">
        <v>444</v>
      </c>
      <c r="O36" s="148">
        <v>4</v>
      </c>
      <c r="P36" s="135"/>
    </row>
    <row r="37" spans="1:16" ht="12.75" customHeight="1">
      <c r="A37" s="135"/>
      <c r="B37" s="140"/>
      <c r="C37" s="140"/>
      <c r="D37" s="135" t="s">
        <v>353</v>
      </c>
      <c r="E37" s="142" t="s">
        <v>448</v>
      </c>
      <c r="F37" s="135" t="s">
        <v>492</v>
      </c>
      <c r="G37" s="135" t="s">
        <v>444</v>
      </c>
      <c r="H37" s="135" t="s">
        <v>454</v>
      </c>
      <c r="I37" s="135">
        <v>1</v>
      </c>
      <c r="J37" s="135"/>
      <c r="K37" s="140"/>
      <c r="L37" s="135"/>
      <c r="M37" s="140"/>
      <c r="N37" s="135" t="s">
        <v>444</v>
      </c>
      <c r="O37" s="148"/>
      <c r="P37" s="135"/>
    </row>
    <row r="38" spans="1:16" ht="12.75" customHeight="1">
      <c r="A38" s="135">
        <v>204</v>
      </c>
      <c r="B38" s="140" t="s">
        <v>440</v>
      </c>
      <c r="C38" s="140">
        <v>20</v>
      </c>
      <c r="D38" s="135" t="s">
        <v>353</v>
      </c>
      <c r="E38" s="142" t="s">
        <v>448</v>
      </c>
      <c r="F38" s="135" t="s">
        <v>493</v>
      </c>
      <c r="G38" s="135" t="s">
        <v>444</v>
      </c>
      <c r="H38" s="135" t="s">
        <v>454</v>
      </c>
      <c r="I38" s="135">
        <v>1</v>
      </c>
      <c r="J38" s="135">
        <v>310</v>
      </c>
      <c r="K38" s="140" t="s">
        <v>440</v>
      </c>
      <c r="L38" s="135">
        <v>503</v>
      </c>
      <c r="M38" s="140" t="s">
        <v>451</v>
      </c>
      <c r="N38" s="135" t="s">
        <v>444</v>
      </c>
      <c r="O38" s="148">
        <v>0.3</v>
      </c>
      <c r="P38" s="135"/>
    </row>
    <row r="39" spans="1:16" ht="12.75" customHeight="1">
      <c r="A39" s="135"/>
      <c r="B39" s="140"/>
      <c r="C39" s="140"/>
      <c r="D39" s="135" t="s">
        <v>353</v>
      </c>
      <c r="E39" s="142" t="s">
        <v>448</v>
      </c>
      <c r="F39" s="135" t="s">
        <v>494</v>
      </c>
      <c r="G39" s="135" t="s">
        <v>444</v>
      </c>
      <c r="H39" s="135" t="s">
        <v>495</v>
      </c>
      <c r="I39" s="135">
        <v>7</v>
      </c>
      <c r="J39" s="135"/>
      <c r="K39" s="140"/>
      <c r="L39" s="135"/>
      <c r="M39" s="140"/>
      <c r="N39" s="135" t="s">
        <v>444</v>
      </c>
      <c r="O39" s="148"/>
      <c r="P39" s="135"/>
    </row>
    <row r="40" spans="1:16" ht="12.75" customHeight="1">
      <c r="A40" s="135">
        <v>204</v>
      </c>
      <c r="B40" s="140" t="s">
        <v>440</v>
      </c>
      <c r="C40" s="140">
        <v>20</v>
      </c>
      <c r="D40" s="135" t="s">
        <v>353</v>
      </c>
      <c r="E40" s="142" t="s">
        <v>448</v>
      </c>
      <c r="F40" s="135" t="s">
        <v>494</v>
      </c>
      <c r="G40" s="135" t="s">
        <v>444</v>
      </c>
      <c r="H40" s="135" t="s">
        <v>496</v>
      </c>
      <c r="I40" s="135">
        <v>2</v>
      </c>
      <c r="J40" s="135">
        <v>310</v>
      </c>
      <c r="K40" s="140" t="s">
        <v>440</v>
      </c>
      <c r="L40" s="135">
        <v>503</v>
      </c>
      <c r="M40" s="140" t="s">
        <v>451</v>
      </c>
      <c r="N40" s="135" t="s">
        <v>444</v>
      </c>
      <c r="O40" s="148">
        <v>0.8</v>
      </c>
      <c r="P40" s="135"/>
    </row>
    <row r="41" spans="1:16" ht="12.75" customHeight="1">
      <c r="A41" s="135"/>
      <c r="B41" s="140"/>
      <c r="C41" s="140"/>
      <c r="D41" s="135" t="s">
        <v>353</v>
      </c>
      <c r="E41" s="142" t="s">
        <v>448</v>
      </c>
      <c r="F41" s="135" t="s">
        <v>494</v>
      </c>
      <c r="G41" s="135" t="s">
        <v>444</v>
      </c>
      <c r="H41" s="135" t="s">
        <v>497</v>
      </c>
      <c r="I41" s="135">
        <v>10</v>
      </c>
      <c r="J41" s="135"/>
      <c r="K41" s="140"/>
      <c r="L41" s="135"/>
      <c r="M41" s="140"/>
      <c r="N41" s="135" t="s">
        <v>444</v>
      </c>
      <c r="O41" s="148"/>
      <c r="P41" s="135"/>
    </row>
    <row r="42" spans="1:16" ht="12.75" customHeight="1">
      <c r="A42" s="135">
        <v>204</v>
      </c>
      <c r="B42" s="140" t="s">
        <v>440</v>
      </c>
      <c r="C42" s="140">
        <v>20</v>
      </c>
      <c r="D42" s="135" t="s">
        <v>353</v>
      </c>
      <c r="E42" s="142" t="s">
        <v>448</v>
      </c>
      <c r="F42" s="135" t="s">
        <v>498</v>
      </c>
      <c r="G42" s="135" t="s">
        <v>444</v>
      </c>
      <c r="H42" s="135" t="s">
        <v>499</v>
      </c>
      <c r="I42" s="135">
        <v>1</v>
      </c>
      <c r="J42" s="135">
        <v>310</v>
      </c>
      <c r="K42" s="140" t="s">
        <v>440</v>
      </c>
      <c r="L42" s="135">
        <v>503</v>
      </c>
      <c r="M42" s="140" t="s">
        <v>451</v>
      </c>
      <c r="N42" s="135" t="s">
        <v>444</v>
      </c>
      <c r="O42" s="148">
        <v>2</v>
      </c>
      <c r="P42" s="135"/>
    </row>
    <row r="43" spans="1:16" ht="12.75" customHeight="1">
      <c r="A43" s="135"/>
      <c r="B43" s="140"/>
      <c r="C43" s="140"/>
      <c r="D43" s="135" t="s">
        <v>353</v>
      </c>
      <c r="E43" s="142" t="s">
        <v>448</v>
      </c>
      <c r="F43" s="135" t="s">
        <v>498</v>
      </c>
      <c r="G43" s="135" t="s">
        <v>444</v>
      </c>
      <c r="H43" s="135" t="s">
        <v>500</v>
      </c>
      <c r="I43" s="135">
        <v>6</v>
      </c>
      <c r="J43" s="135"/>
      <c r="K43" s="140"/>
      <c r="L43" s="135"/>
      <c r="M43" s="140"/>
      <c r="N43" s="135" t="s">
        <v>444</v>
      </c>
      <c r="O43" s="148"/>
      <c r="P43" s="135"/>
    </row>
    <row r="44" spans="1:16" ht="12.75" customHeight="1">
      <c r="A44" s="135">
        <v>204</v>
      </c>
      <c r="B44" s="140" t="s">
        <v>440</v>
      </c>
      <c r="C44" s="140">
        <v>20</v>
      </c>
      <c r="D44" s="135" t="s">
        <v>353</v>
      </c>
      <c r="E44" s="142" t="s">
        <v>448</v>
      </c>
      <c r="F44" s="135" t="s">
        <v>501</v>
      </c>
      <c r="G44" s="135" t="s">
        <v>444</v>
      </c>
      <c r="H44" s="135" t="s">
        <v>454</v>
      </c>
      <c r="I44" s="135">
        <v>1</v>
      </c>
      <c r="J44" s="135">
        <v>310</v>
      </c>
      <c r="K44" s="140" t="s">
        <v>440</v>
      </c>
      <c r="L44" s="135">
        <v>503</v>
      </c>
      <c r="M44" s="140" t="s">
        <v>451</v>
      </c>
      <c r="N44" s="135" t="s">
        <v>444</v>
      </c>
      <c r="O44" s="148">
        <v>3</v>
      </c>
      <c r="P44" s="135"/>
    </row>
    <row r="45" spans="1:16" ht="12.75" customHeight="1">
      <c r="A45" s="135"/>
      <c r="B45" s="140"/>
      <c r="C45" s="140"/>
      <c r="D45" s="135" t="s">
        <v>353</v>
      </c>
      <c r="E45" s="142" t="s">
        <v>448</v>
      </c>
      <c r="F45" s="135" t="s">
        <v>502</v>
      </c>
      <c r="G45" s="135" t="s">
        <v>444</v>
      </c>
      <c r="H45" s="135" t="s">
        <v>454</v>
      </c>
      <c r="I45" s="135">
        <v>100</v>
      </c>
      <c r="J45" s="135"/>
      <c r="K45" s="140"/>
      <c r="L45" s="135"/>
      <c r="M45" s="140"/>
      <c r="N45" s="135" t="s">
        <v>444</v>
      </c>
      <c r="O45" s="148"/>
      <c r="P45" s="135"/>
    </row>
    <row r="46" spans="1:16" ht="12.75" customHeight="1">
      <c r="A46" s="135">
        <v>204</v>
      </c>
      <c r="B46" s="140" t="s">
        <v>440</v>
      </c>
      <c r="C46" s="140">
        <v>20</v>
      </c>
      <c r="D46" s="135" t="s">
        <v>353</v>
      </c>
      <c r="E46" s="142" t="s">
        <v>448</v>
      </c>
      <c r="F46" s="135" t="s">
        <v>502</v>
      </c>
      <c r="G46" s="135" t="s">
        <v>444</v>
      </c>
      <c r="H46" s="135" t="s">
        <v>503</v>
      </c>
      <c r="I46" s="135">
        <v>33</v>
      </c>
      <c r="J46" s="135">
        <v>310</v>
      </c>
      <c r="K46" s="140" t="s">
        <v>440</v>
      </c>
      <c r="L46" s="135">
        <v>503</v>
      </c>
      <c r="M46" s="140" t="s">
        <v>451</v>
      </c>
      <c r="N46" s="135" t="s">
        <v>444</v>
      </c>
      <c r="O46" s="148">
        <v>4.4550000000000001</v>
      </c>
      <c r="P46" s="135"/>
    </row>
    <row r="47" spans="1:16" ht="12.75" customHeight="1">
      <c r="A47" s="135"/>
      <c r="B47" s="140"/>
      <c r="C47" s="140"/>
      <c r="D47" s="135" t="s">
        <v>353</v>
      </c>
      <c r="E47" s="142" t="s">
        <v>448</v>
      </c>
      <c r="F47" s="135" t="s">
        <v>504</v>
      </c>
      <c r="G47" s="135" t="s">
        <v>444</v>
      </c>
      <c r="H47" s="135" t="s">
        <v>505</v>
      </c>
      <c r="I47" s="135">
        <v>1</v>
      </c>
      <c r="J47" s="135"/>
      <c r="K47" s="140"/>
      <c r="L47" s="135"/>
      <c r="M47" s="140"/>
      <c r="N47" s="135" t="s">
        <v>444</v>
      </c>
      <c r="O47" s="148"/>
      <c r="P47" s="135"/>
    </row>
    <row r="48" spans="1:16" ht="12.75" customHeight="1">
      <c r="A48" s="135">
        <v>204</v>
      </c>
      <c r="B48" s="140" t="s">
        <v>440</v>
      </c>
      <c r="C48" s="140">
        <v>20</v>
      </c>
      <c r="D48" s="135" t="s">
        <v>353</v>
      </c>
      <c r="E48" s="142" t="s">
        <v>448</v>
      </c>
      <c r="F48" s="135" t="s">
        <v>504</v>
      </c>
      <c r="G48" s="135" t="s">
        <v>444</v>
      </c>
      <c r="H48" s="135" t="s">
        <v>506</v>
      </c>
      <c r="I48" s="135">
        <v>36</v>
      </c>
      <c r="J48" s="135">
        <v>310</v>
      </c>
      <c r="K48" s="140" t="s">
        <v>440</v>
      </c>
      <c r="L48" s="135">
        <v>503</v>
      </c>
      <c r="M48" s="140" t="s">
        <v>451</v>
      </c>
      <c r="N48" s="135" t="s">
        <v>444</v>
      </c>
      <c r="O48" s="148">
        <v>14.832000000000001</v>
      </c>
      <c r="P48" s="135"/>
    </row>
    <row r="49" spans="1:16" ht="12.75" customHeight="1">
      <c r="A49" s="135"/>
      <c r="B49" s="140"/>
      <c r="C49" s="140"/>
      <c r="D49" s="135" t="s">
        <v>353</v>
      </c>
      <c r="E49" s="142" t="s">
        <v>448</v>
      </c>
      <c r="F49" s="135" t="s">
        <v>507</v>
      </c>
      <c r="G49" s="135" t="s">
        <v>444</v>
      </c>
      <c r="H49" s="135" t="s">
        <v>508</v>
      </c>
      <c r="I49" s="135">
        <v>1</v>
      </c>
      <c r="J49" s="135"/>
      <c r="K49" s="140"/>
      <c r="L49" s="135"/>
      <c r="M49" s="140"/>
      <c r="N49" s="135" t="s">
        <v>444</v>
      </c>
      <c r="O49" s="148"/>
      <c r="P49" s="135"/>
    </row>
    <row r="50" spans="1:16" ht="12.75" customHeight="1">
      <c r="A50" s="135">
        <v>204</v>
      </c>
      <c r="B50" s="140" t="s">
        <v>440</v>
      </c>
      <c r="C50" s="140">
        <v>20</v>
      </c>
      <c r="D50" s="135" t="s">
        <v>353</v>
      </c>
      <c r="E50" s="142" t="s">
        <v>448</v>
      </c>
      <c r="F50" s="135" t="s">
        <v>509</v>
      </c>
      <c r="G50" s="135" t="s">
        <v>444</v>
      </c>
      <c r="H50" s="135" t="s">
        <v>510</v>
      </c>
      <c r="I50" s="135">
        <v>1</v>
      </c>
      <c r="J50" s="135">
        <v>310</v>
      </c>
      <c r="K50" s="140" t="s">
        <v>470</v>
      </c>
      <c r="L50" s="135">
        <v>503</v>
      </c>
      <c r="M50" s="140" t="s">
        <v>451</v>
      </c>
      <c r="N50" s="135" t="s">
        <v>444</v>
      </c>
      <c r="O50" s="148">
        <v>3</v>
      </c>
      <c r="P50" s="135"/>
    </row>
    <row r="51" spans="1:16" ht="12.75" customHeight="1">
      <c r="A51" s="135"/>
      <c r="B51" s="140"/>
      <c r="C51" s="140"/>
      <c r="D51" s="135" t="s">
        <v>353</v>
      </c>
      <c r="E51" s="142" t="s">
        <v>448</v>
      </c>
      <c r="F51" s="135" t="s">
        <v>509</v>
      </c>
      <c r="G51" s="135" t="s">
        <v>444</v>
      </c>
      <c r="H51" s="135" t="s">
        <v>511</v>
      </c>
      <c r="I51" s="135">
        <v>3</v>
      </c>
      <c r="J51" s="135"/>
      <c r="K51" s="140"/>
      <c r="L51" s="135"/>
      <c r="M51" s="140"/>
      <c r="N51" s="135" t="s">
        <v>444</v>
      </c>
      <c r="O51" s="148"/>
      <c r="P51" s="135"/>
    </row>
    <row r="52" spans="1:16" ht="12.75" customHeight="1">
      <c r="A52" s="135">
        <v>204</v>
      </c>
      <c r="B52" s="140" t="s">
        <v>440</v>
      </c>
      <c r="C52" s="140">
        <v>20</v>
      </c>
      <c r="D52" s="135" t="s">
        <v>353</v>
      </c>
      <c r="E52" s="142" t="s">
        <v>448</v>
      </c>
      <c r="F52" s="135" t="s">
        <v>512</v>
      </c>
      <c r="G52" s="135" t="s">
        <v>444</v>
      </c>
      <c r="H52" s="135" t="s">
        <v>513</v>
      </c>
      <c r="I52" s="135">
        <v>20</v>
      </c>
      <c r="J52" s="135">
        <v>310</v>
      </c>
      <c r="K52" s="140" t="s">
        <v>470</v>
      </c>
      <c r="L52" s="135">
        <v>503</v>
      </c>
      <c r="M52" s="140" t="s">
        <v>451</v>
      </c>
      <c r="N52" s="135" t="s">
        <v>444</v>
      </c>
      <c r="O52" s="148">
        <v>3</v>
      </c>
      <c r="P52" s="135"/>
    </row>
    <row r="53" spans="1:16" ht="12.75" customHeight="1">
      <c r="A53" s="135"/>
      <c r="B53" s="140"/>
      <c r="C53" s="140"/>
      <c r="D53" s="135" t="s">
        <v>353</v>
      </c>
      <c r="E53" s="142" t="s">
        <v>448</v>
      </c>
      <c r="F53" s="135" t="s">
        <v>512</v>
      </c>
      <c r="G53" s="135" t="s">
        <v>444</v>
      </c>
      <c r="H53" s="135" t="s">
        <v>514</v>
      </c>
      <c r="I53" s="135">
        <v>1</v>
      </c>
      <c r="J53" s="135"/>
      <c r="K53" s="140"/>
      <c r="L53" s="135"/>
      <c r="M53" s="140"/>
      <c r="N53" s="135" t="s">
        <v>444</v>
      </c>
      <c r="O53" s="148"/>
      <c r="P53" s="135"/>
    </row>
    <row r="54" spans="1:16" ht="12.75" customHeight="1">
      <c r="A54" s="135">
        <v>204</v>
      </c>
      <c r="B54" s="140" t="s">
        <v>440</v>
      </c>
      <c r="C54" s="140">
        <v>20</v>
      </c>
      <c r="D54" s="135" t="s">
        <v>353</v>
      </c>
      <c r="E54" s="142" t="s">
        <v>448</v>
      </c>
      <c r="F54" s="135" t="s">
        <v>512</v>
      </c>
      <c r="G54" s="135" t="s">
        <v>444</v>
      </c>
      <c r="H54" s="135" t="s">
        <v>515</v>
      </c>
      <c r="I54" s="135">
        <v>1</v>
      </c>
      <c r="J54" s="135">
        <v>310</v>
      </c>
      <c r="K54" s="140" t="s">
        <v>470</v>
      </c>
      <c r="L54" s="135">
        <v>503</v>
      </c>
      <c r="M54" s="140" t="s">
        <v>451</v>
      </c>
      <c r="N54" s="135" t="s">
        <v>444</v>
      </c>
      <c r="O54" s="148">
        <v>27</v>
      </c>
      <c r="P54" s="135"/>
    </row>
    <row r="55" spans="1:16" ht="12.75" customHeight="1">
      <c r="A55" s="135"/>
      <c r="B55" s="140"/>
      <c r="C55" s="140"/>
      <c r="D55" s="135" t="s">
        <v>353</v>
      </c>
      <c r="E55" s="142" t="s">
        <v>448</v>
      </c>
      <c r="F55" s="135" t="s">
        <v>512</v>
      </c>
      <c r="G55" s="135" t="s">
        <v>444</v>
      </c>
      <c r="H55" s="135" t="s">
        <v>516</v>
      </c>
      <c r="I55" s="135">
        <v>2</v>
      </c>
      <c r="J55" s="135"/>
      <c r="K55" s="140"/>
      <c r="L55" s="135"/>
      <c r="M55" s="140"/>
      <c r="N55" s="135" t="s">
        <v>444</v>
      </c>
      <c r="O55" s="148"/>
      <c r="P55" s="135"/>
    </row>
    <row r="56" spans="1:16" ht="12.75" customHeight="1">
      <c r="A56" s="135">
        <v>204</v>
      </c>
      <c r="B56" s="140" t="s">
        <v>440</v>
      </c>
      <c r="C56" s="140">
        <v>20</v>
      </c>
      <c r="D56" s="135" t="s">
        <v>353</v>
      </c>
      <c r="E56" s="142" t="s">
        <v>448</v>
      </c>
      <c r="F56" s="135" t="s">
        <v>512</v>
      </c>
      <c r="G56" s="135" t="s">
        <v>444</v>
      </c>
      <c r="H56" s="135" t="s">
        <v>517</v>
      </c>
      <c r="I56" s="135">
        <v>150</v>
      </c>
      <c r="J56" s="135">
        <v>310</v>
      </c>
      <c r="K56" s="140" t="s">
        <v>470</v>
      </c>
      <c r="L56" s="135">
        <v>503</v>
      </c>
      <c r="M56" s="140" t="s">
        <v>451</v>
      </c>
      <c r="N56" s="135" t="s">
        <v>444</v>
      </c>
      <c r="O56" s="148">
        <v>37.5</v>
      </c>
      <c r="P56" s="135"/>
    </row>
    <row r="57" spans="1:16" ht="12.75" customHeight="1">
      <c r="A57" s="135"/>
      <c r="B57" s="140"/>
      <c r="C57" s="140"/>
      <c r="D57" s="135" t="s">
        <v>353</v>
      </c>
      <c r="E57" s="142" t="s">
        <v>448</v>
      </c>
      <c r="F57" s="135" t="s">
        <v>518</v>
      </c>
      <c r="G57" s="135" t="s">
        <v>444</v>
      </c>
      <c r="H57" s="135" t="s">
        <v>519</v>
      </c>
      <c r="I57" s="135">
        <v>1</v>
      </c>
      <c r="J57" s="135"/>
      <c r="K57" s="140"/>
      <c r="L57" s="135"/>
      <c r="M57" s="140"/>
      <c r="N57" s="135" t="s">
        <v>444</v>
      </c>
      <c r="O57" s="148"/>
      <c r="P57" s="135"/>
    </row>
    <row r="58" spans="1:16" ht="12.75" customHeight="1">
      <c r="A58" s="135">
        <v>204</v>
      </c>
      <c r="B58" s="140" t="s">
        <v>440</v>
      </c>
      <c r="C58" s="140">
        <v>20</v>
      </c>
      <c r="D58" s="135" t="s">
        <v>353</v>
      </c>
      <c r="E58" s="142" t="s">
        <v>448</v>
      </c>
      <c r="F58" s="135" t="s">
        <v>520</v>
      </c>
      <c r="G58" s="135" t="s">
        <v>444</v>
      </c>
      <c r="H58" s="135" t="s">
        <v>521</v>
      </c>
      <c r="I58" s="135">
        <v>5</v>
      </c>
      <c r="J58" s="135">
        <v>310</v>
      </c>
      <c r="K58" s="140" t="s">
        <v>440</v>
      </c>
      <c r="L58" s="135">
        <v>503</v>
      </c>
      <c r="M58" s="140" t="s">
        <v>451</v>
      </c>
      <c r="N58" s="135" t="s">
        <v>444</v>
      </c>
      <c r="O58" s="148">
        <v>3</v>
      </c>
      <c r="P58" s="135"/>
    </row>
    <row r="59" spans="1:16" ht="12.75" customHeight="1">
      <c r="A59" s="135"/>
      <c r="B59" s="140"/>
      <c r="C59" s="140"/>
      <c r="D59" s="135" t="s">
        <v>353</v>
      </c>
      <c r="E59" s="142" t="s">
        <v>448</v>
      </c>
      <c r="F59" s="135" t="s">
        <v>520</v>
      </c>
      <c r="G59" s="135" t="s">
        <v>444</v>
      </c>
      <c r="H59" s="135" t="s">
        <v>522</v>
      </c>
      <c r="I59" s="135">
        <v>5</v>
      </c>
      <c r="J59" s="135"/>
      <c r="K59" s="140"/>
      <c r="L59" s="135"/>
      <c r="M59" s="140"/>
      <c r="N59" s="135" t="s">
        <v>444</v>
      </c>
      <c r="O59" s="148"/>
      <c r="P59" s="135"/>
    </row>
    <row r="60" spans="1:16" ht="12.75" customHeight="1">
      <c r="A60" s="135">
        <v>204</v>
      </c>
      <c r="B60" s="140" t="s">
        <v>440</v>
      </c>
      <c r="C60" s="140">
        <v>20</v>
      </c>
      <c r="D60" s="135" t="s">
        <v>353</v>
      </c>
      <c r="E60" s="142" t="s">
        <v>448</v>
      </c>
      <c r="F60" s="135" t="s">
        <v>523</v>
      </c>
      <c r="G60" s="135" t="s">
        <v>444</v>
      </c>
      <c r="H60" s="135" t="s">
        <v>524</v>
      </c>
      <c r="I60" s="135">
        <v>1</v>
      </c>
      <c r="J60" s="135">
        <v>310</v>
      </c>
      <c r="K60" s="140" t="s">
        <v>470</v>
      </c>
      <c r="L60" s="135">
        <v>503</v>
      </c>
      <c r="M60" s="140" t="s">
        <v>451</v>
      </c>
      <c r="N60" s="135" t="s">
        <v>444</v>
      </c>
      <c r="O60" s="148">
        <v>25</v>
      </c>
      <c r="P60" s="135"/>
    </row>
    <row r="61" spans="1:16" ht="12.75" customHeight="1">
      <c r="A61" s="135"/>
      <c r="B61" s="140"/>
      <c r="C61" s="140"/>
      <c r="D61" s="135" t="s">
        <v>353</v>
      </c>
      <c r="E61" s="142" t="s">
        <v>448</v>
      </c>
      <c r="F61" s="135" t="s">
        <v>523</v>
      </c>
      <c r="G61" s="135" t="s">
        <v>444</v>
      </c>
      <c r="H61" s="135" t="s">
        <v>525</v>
      </c>
      <c r="I61" s="135">
        <v>30</v>
      </c>
      <c r="J61" s="135"/>
      <c r="K61" s="140"/>
      <c r="L61" s="135"/>
      <c r="M61" s="140"/>
      <c r="N61" s="135" t="s">
        <v>444</v>
      </c>
      <c r="O61" s="148"/>
      <c r="P61" s="135"/>
    </row>
    <row r="62" spans="1:16" ht="12.75" customHeight="1">
      <c r="A62" s="135">
        <v>204</v>
      </c>
      <c r="B62" s="140" t="s">
        <v>440</v>
      </c>
      <c r="C62" s="140">
        <v>20</v>
      </c>
      <c r="D62" s="135" t="s">
        <v>353</v>
      </c>
      <c r="E62" s="142" t="s">
        <v>448</v>
      </c>
      <c r="F62" s="135" t="s">
        <v>523</v>
      </c>
      <c r="G62" s="135" t="s">
        <v>444</v>
      </c>
      <c r="H62" s="135" t="s">
        <v>526</v>
      </c>
      <c r="I62" s="135">
        <v>1</v>
      </c>
      <c r="J62" s="135">
        <v>310</v>
      </c>
      <c r="K62" s="140" t="s">
        <v>440</v>
      </c>
      <c r="L62" s="135">
        <v>503</v>
      </c>
      <c r="M62" s="140" t="s">
        <v>451</v>
      </c>
      <c r="N62" s="135" t="s">
        <v>444</v>
      </c>
      <c r="O62" s="148">
        <v>3</v>
      </c>
      <c r="P62" s="135"/>
    </row>
    <row r="63" spans="1:16" ht="12.75" customHeight="1">
      <c r="A63" s="135"/>
      <c r="B63" s="140"/>
      <c r="C63" s="140"/>
      <c r="D63" s="135" t="s">
        <v>353</v>
      </c>
      <c r="E63" s="142" t="s">
        <v>448</v>
      </c>
      <c r="F63" s="135" t="s">
        <v>523</v>
      </c>
      <c r="G63" s="135" t="s">
        <v>444</v>
      </c>
      <c r="H63" s="135" t="s">
        <v>527</v>
      </c>
      <c r="I63" s="135">
        <v>1</v>
      </c>
      <c r="J63" s="135"/>
      <c r="K63" s="140"/>
      <c r="L63" s="135"/>
      <c r="M63" s="140"/>
      <c r="N63" s="135" t="s">
        <v>444</v>
      </c>
      <c r="O63" s="148"/>
      <c r="P63" s="135"/>
    </row>
    <row r="64" spans="1:16" ht="12.75" customHeight="1">
      <c r="A64" s="135">
        <v>204</v>
      </c>
      <c r="B64" s="140" t="s">
        <v>440</v>
      </c>
      <c r="C64" s="140">
        <v>20</v>
      </c>
      <c r="D64" s="135" t="s">
        <v>353</v>
      </c>
      <c r="E64" s="142" t="s">
        <v>448</v>
      </c>
      <c r="F64" s="135" t="s">
        <v>523</v>
      </c>
      <c r="G64" s="135" t="s">
        <v>444</v>
      </c>
      <c r="H64" s="135" t="s">
        <v>528</v>
      </c>
      <c r="I64" s="135">
        <v>1</v>
      </c>
      <c r="J64" s="135">
        <v>310</v>
      </c>
      <c r="K64" s="140" t="s">
        <v>470</v>
      </c>
      <c r="L64" s="135">
        <v>503</v>
      </c>
      <c r="M64" s="140" t="s">
        <v>451</v>
      </c>
      <c r="N64" s="135" t="s">
        <v>444</v>
      </c>
      <c r="O64" s="148">
        <v>1.4</v>
      </c>
      <c r="P64" s="135"/>
    </row>
    <row r="65" spans="1:16" ht="12.75" customHeight="1">
      <c r="A65" s="135"/>
      <c r="B65" s="140"/>
      <c r="C65" s="140"/>
      <c r="D65" s="135" t="s">
        <v>353</v>
      </c>
      <c r="E65" s="142" t="s">
        <v>448</v>
      </c>
      <c r="F65" s="135" t="s">
        <v>523</v>
      </c>
      <c r="G65" s="135" t="s">
        <v>444</v>
      </c>
      <c r="H65" s="135" t="s">
        <v>529</v>
      </c>
      <c r="I65" s="135">
        <v>1</v>
      </c>
      <c r="J65" s="135"/>
      <c r="K65" s="140"/>
      <c r="L65" s="135"/>
      <c r="M65" s="140"/>
      <c r="N65" s="135" t="s">
        <v>444</v>
      </c>
      <c r="O65" s="148"/>
      <c r="P65" s="135"/>
    </row>
    <row r="66" spans="1:16" ht="12.75" customHeight="1">
      <c r="A66" s="135">
        <v>204</v>
      </c>
      <c r="B66" s="140" t="s">
        <v>440</v>
      </c>
      <c r="C66" s="140">
        <v>20</v>
      </c>
      <c r="D66" s="135" t="s">
        <v>353</v>
      </c>
      <c r="E66" s="142" t="s">
        <v>448</v>
      </c>
      <c r="F66" s="135" t="s">
        <v>523</v>
      </c>
      <c r="G66" s="135" t="s">
        <v>444</v>
      </c>
      <c r="H66" s="135" t="s">
        <v>530</v>
      </c>
      <c r="I66" s="135">
        <v>1</v>
      </c>
      <c r="J66" s="135">
        <v>310</v>
      </c>
      <c r="K66" s="140" t="s">
        <v>470</v>
      </c>
      <c r="L66" s="135">
        <v>503</v>
      </c>
      <c r="M66" s="140" t="s">
        <v>451</v>
      </c>
      <c r="N66" s="135" t="s">
        <v>444</v>
      </c>
      <c r="O66" s="148">
        <v>0.5</v>
      </c>
      <c r="P66" s="135"/>
    </row>
    <row r="67" spans="1:16" ht="12.75" customHeight="1">
      <c r="A67" s="135"/>
      <c r="B67" s="140"/>
      <c r="C67" s="140"/>
      <c r="D67" s="135" t="s">
        <v>353</v>
      </c>
      <c r="E67" s="142" t="s">
        <v>448</v>
      </c>
      <c r="F67" s="135" t="s">
        <v>523</v>
      </c>
      <c r="G67" s="135" t="s">
        <v>444</v>
      </c>
      <c r="H67" s="135" t="s">
        <v>531</v>
      </c>
      <c r="I67" s="135">
        <v>2</v>
      </c>
      <c r="J67" s="135"/>
      <c r="K67" s="140"/>
      <c r="L67" s="135"/>
      <c r="M67" s="140"/>
      <c r="N67" s="135" t="s">
        <v>444</v>
      </c>
      <c r="O67" s="148"/>
      <c r="P67" s="135"/>
    </row>
    <row r="68" spans="1:16" ht="12.75" customHeight="1">
      <c r="A68" s="135">
        <v>204</v>
      </c>
      <c r="B68" s="140" t="s">
        <v>440</v>
      </c>
      <c r="C68" s="140">
        <v>20</v>
      </c>
      <c r="D68" s="135" t="s">
        <v>353</v>
      </c>
      <c r="E68" s="142" t="s">
        <v>448</v>
      </c>
      <c r="F68" s="135" t="s">
        <v>532</v>
      </c>
      <c r="G68" s="135" t="s">
        <v>444</v>
      </c>
      <c r="H68" s="135" t="s">
        <v>533</v>
      </c>
      <c r="I68" s="135">
        <v>1</v>
      </c>
      <c r="J68" s="135">
        <v>310</v>
      </c>
      <c r="K68" s="140" t="s">
        <v>440</v>
      </c>
      <c r="L68" s="135">
        <v>503</v>
      </c>
      <c r="M68" s="140" t="s">
        <v>451</v>
      </c>
      <c r="N68" s="135" t="s">
        <v>444</v>
      </c>
      <c r="O68" s="148">
        <v>3</v>
      </c>
      <c r="P68" s="135"/>
    </row>
    <row r="69" spans="1:16" ht="12.75" customHeight="1">
      <c r="A69" s="135"/>
      <c r="B69" s="140"/>
      <c r="C69" s="140"/>
      <c r="D69" s="135" t="s">
        <v>353</v>
      </c>
      <c r="E69" s="142" t="s">
        <v>448</v>
      </c>
      <c r="F69" s="135" t="s">
        <v>532</v>
      </c>
      <c r="G69" s="135" t="s">
        <v>444</v>
      </c>
      <c r="H69" s="135" t="s">
        <v>534</v>
      </c>
      <c r="I69" s="135">
        <v>1</v>
      </c>
      <c r="J69" s="135"/>
      <c r="K69" s="140"/>
      <c r="L69" s="135"/>
      <c r="M69" s="140"/>
      <c r="N69" s="135" t="s">
        <v>444</v>
      </c>
      <c r="O69" s="148"/>
      <c r="P69" s="135"/>
    </row>
    <row r="70" spans="1:16" ht="12.75" customHeight="1">
      <c r="A70" s="135">
        <v>204</v>
      </c>
      <c r="B70" s="140" t="s">
        <v>440</v>
      </c>
      <c r="C70" s="140">
        <v>20</v>
      </c>
      <c r="D70" s="135" t="s">
        <v>353</v>
      </c>
      <c r="E70" s="142" t="s">
        <v>448</v>
      </c>
      <c r="F70" s="135" t="s">
        <v>532</v>
      </c>
      <c r="G70" s="135" t="s">
        <v>444</v>
      </c>
      <c r="H70" s="135" t="s">
        <v>535</v>
      </c>
      <c r="I70" s="135">
        <v>1</v>
      </c>
      <c r="J70" s="135">
        <v>310</v>
      </c>
      <c r="K70" s="140" t="s">
        <v>440</v>
      </c>
      <c r="L70" s="135">
        <v>503</v>
      </c>
      <c r="M70" s="140" t="s">
        <v>451</v>
      </c>
      <c r="N70" s="135" t="s">
        <v>444</v>
      </c>
      <c r="O70" s="148">
        <v>2</v>
      </c>
      <c r="P70" s="135"/>
    </row>
    <row r="71" spans="1:16" ht="12.75" customHeight="1">
      <c r="A71" s="135"/>
      <c r="B71" s="140"/>
      <c r="C71" s="140"/>
      <c r="D71" s="135" t="s">
        <v>353</v>
      </c>
      <c r="E71" s="142" t="s">
        <v>448</v>
      </c>
      <c r="F71" s="135" t="s">
        <v>532</v>
      </c>
      <c r="G71" s="135" t="s">
        <v>444</v>
      </c>
      <c r="H71" s="135" t="s">
        <v>536</v>
      </c>
      <c r="I71" s="135">
        <v>1</v>
      </c>
      <c r="J71" s="135"/>
      <c r="K71" s="140"/>
      <c r="L71" s="135"/>
      <c r="M71" s="140"/>
      <c r="N71" s="135" t="s">
        <v>444</v>
      </c>
      <c r="O71" s="148"/>
      <c r="P71" s="135"/>
    </row>
    <row r="72" spans="1:16" ht="12.75" customHeight="1">
      <c r="A72" s="135">
        <v>204</v>
      </c>
      <c r="B72" s="140" t="s">
        <v>440</v>
      </c>
      <c r="C72" s="140">
        <v>20</v>
      </c>
      <c r="D72" s="135" t="s">
        <v>353</v>
      </c>
      <c r="E72" s="142" t="s">
        <v>448</v>
      </c>
      <c r="F72" s="135" t="s">
        <v>532</v>
      </c>
      <c r="G72" s="135" t="s">
        <v>444</v>
      </c>
      <c r="H72" s="135" t="s">
        <v>537</v>
      </c>
      <c r="I72" s="135">
        <v>4</v>
      </c>
      <c r="J72" s="135">
        <v>310</v>
      </c>
      <c r="K72" s="140" t="s">
        <v>440</v>
      </c>
      <c r="L72" s="135">
        <v>503</v>
      </c>
      <c r="M72" s="140" t="s">
        <v>451</v>
      </c>
      <c r="N72" s="135" t="s">
        <v>444</v>
      </c>
      <c r="O72" s="148">
        <v>0.4</v>
      </c>
      <c r="P72" s="135"/>
    </row>
    <row r="73" spans="1:16" ht="12.75" customHeight="1">
      <c r="A73" s="135"/>
      <c r="B73" s="140"/>
      <c r="C73" s="140"/>
      <c r="D73" s="135" t="s">
        <v>353</v>
      </c>
      <c r="E73" s="142" t="s">
        <v>448</v>
      </c>
      <c r="F73" s="135" t="s">
        <v>532</v>
      </c>
      <c r="G73" s="135" t="s">
        <v>444</v>
      </c>
      <c r="H73" s="135" t="s">
        <v>538</v>
      </c>
      <c r="I73" s="135">
        <v>122</v>
      </c>
      <c r="J73" s="135"/>
      <c r="K73" s="140"/>
      <c r="L73" s="135"/>
      <c r="M73" s="140"/>
      <c r="N73" s="135" t="s">
        <v>444</v>
      </c>
      <c r="O73" s="148"/>
      <c r="P73" s="135"/>
    </row>
    <row r="74" spans="1:16" ht="12.75" customHeight="1">
      <c r="A74" s="135">
        <v>204</v>
      </c>
      <c r="B74" s="140" t="s">
        <v>440</v>
      </c>
      <c r="C74" s="140">
        <v>20</v>
      </c>
      <c r="D74" s="135" t="s">
        <v>353</v>
      </c>
      <c r="E74" s="142" t="s">
        <v>448</v>
      </c>
      <c r="F74" s="135" t="s">
        <v>532</v>
      </c>
      <c r="G74" s="135" t="s">
        <v>444</v>
      </c>
      <c r="H74" s="135" t="s">
        <v>539</v>
      </c>
      <c r="I74" s="135">
        <v>12</v>
      </c>
      <c r="J74" s="135">
        <v>310</v>
      </c>
      <c r="K74" s="140" t="s">
        <v>440</v>
      </c>
      <c r="L74" s="135">
        <v>503</v>
      </c>
      <c r="M74" s="140" t="s">
        <v>451</v>
      </c>
      <c r="N74" s="135" t="s">
        <v>444</v>
      </c>
      <c r="O74" s="148">
        <v>1.2</v>
      </c>
      <c r="P74" s="135"/>
    </row>
    <row r="75" spans="1:16" ht="12.75" customHeight="1">
      <c r="A75" s="135"/>
      <c r="B75" s="140"/>
      <c r="C75" s="140"/>
      <c r="D75" s="135" t="s">
        <v>353</v>
      </c>
      <c r="E75" s="142" t="s">
        <v>448</v>
      </c>
      <c r="F75" s="135" t="s">
        <v>532</v>
      </c>
      <c r="G75" s="135" t="s">
        <v>444</v>
      </c>
      <c r="H75" s="135" t="s">
        <v>540</v>
      </c>
      <c r="I75" s="135">
        <v>6</v>
      </c>
      <c r="J75" s="135"/>
      <c r="K75" s="140"/>
      <c r="L75" s="135"/>
      <c r="M75" s="140"/>
      <c r="N75" s="135" t="s">
        <v>444</v>
      </c>
      <c r="O75" s="148"/>
      <c r="P75" s="135"/>
    </row>
    <row r="76" spans="1:16" ht="12.75" customHeight="1">
      <c r="A76" s="135">
        <v>204</v>
      </c>
      <c r="B76" s="140" t="s">
        <v>440</v>
      </c>
      <c r="C76" s="140">
        <v>20</v>
      </c>
      <c r="D76" s="135" t="s">
        <v>353</v>
      </c>
      <c r="E76" s="142" t="s">
        <v>448</v>
      </c>
      <c r="F76" s="135" t="s">
        <v>532</v>
      </c>
      <c r="G76" s="135" t="s">
        <v>444</v>
      </c>
      <c r="H76" s="135" t="s">
        <v>541</v>
      </c>
      <c r="I76" s="135">
        <v>20</v>
      </c>
      <c r="J76" s="135">
        <v>310</v>
      </c>
      <c r="K76" s="140" t="s">
        <v>440</v>
      </c>
      <c r="L76" s="135">
        <v>503</v>
      </c>
      <c r="M76" s="140" t="s">
        <v>451</v>
      </c>
      <c r="N76" s="135" t="s">
        <v>444</v>
      </c>
      <c r="O76" s="148">
        <v>16</v>
      </c>
      <c r="P76" s="135"/>
    </row>
    <row r="77" spans="1:16" ht="12.75" customHeight="1">
      <c r="A77" s="135"/>
      <c r="B77" s="140"/>
      <c r="C77" s="140"/>
      <c r="D77" s="135" t="s">
        <v>353</v>
      </c>
      <c r="E77" s="142" t="s">
        <v>448</v>
      </c>
      <c r="F77" s="135" t="s">
        <v>532</v>
      </c>
      <c r="G77" s="135" t="s">
        <v>444</v>
      </c>
      <c r="H77" s="135" t="s">
        <v>542</v>
      </c>
      <c r="I77" s="135">
        <v>6</v>
      </c>
      <c r="J77" s="135"/>
      <c r="K77" s="140"/>
      <c r="L77" s="135"/>
      <c r="M77" s="140"/>
      <c r="N77" s="135" t="s">
        <v>444</v>
      </c>
      <c r="O77" s="148"/>
      <c r="P77" s="135"/>
    </row>
    <row r="78" spans="1:16" ht="12.75" customHeight="1">
      <c r="A78" s="135">
        <v>204</v>
      </c>
      <c r="B78" s="140" t="s">
        <v>440</v>
      </c>
      <c r="C78" s="140">
        <v>20</v>
      </c>
      <c r="D78" s="135" t="s">
        <v>353</v>
      </c>
      <c r="E78" s="142" t="s">
        <v>448</v>
      </c>
      <c r="F78" s="135" t="s">
        <v>532</v>
      </c>
      <c r="G78" s="135" t="s">
        <v>444</v>
      </c>
      <c r="H78" s="135" t="s">
        <v>543</v>
      </c>
      <c r="I78" s="135">
        <v>46</v>
      </c>
      <c r="J78" s="135">
        <v>310</v>
      </c>
      <c r="K78" s="140" t="s">
        <v>440</v>
      </c>
      <c r="L78" s="135">
        <v>503</v>
      </c>
      <c r="M78" s="140" t="s">
        <v>451</v>
      </c>
      <c r="N78" s="135" t="s">
        <v>444</v>
      </c>
      <c r="O78" s="148">
        <v>6.9</v>
      </c>
      <c r="P78" s="135"/>
    </row>
    <row r="79" spans="1:16" ht="12.75" customHeight="1">
      <c r="A79" s="135"/>
      <c r="B79" s="140"/>
      <c r="C79" s="140"/>
      <c r="D79" s="135" t="s">
        <v>353</v>
      </c>
      <c r="E79" s="142" t="s">
        <v>448</v>
      </c>
      <c r="F79" s="135" t="s">
        <v>532</v>
      </c>
      <c r="G79" s="135" t="s">
        <v>444</v>
      </c>
      <c r="H79" s="135" t="s">
        <v>544</v>
      </c>
      <c r="I79" s="135">
        <v>8</v>
      </c>
      <c r="J79" s="135"/>
      <c r="K79" s="140"/>
      <c r="L79" s="135"/>
      <c r="M79" s="140"/>
      <c r="N79" s="135" t="s">
        <v>444</v>
      </c>
      <c r="O79" s="148"/>
      <c r="P79" s="135"/>
    </row>
    <row r="80" spans="1:16" ht="12.75" customHeight="1">
      <c r="A80" s="135">
        <v>204</v>
      </c>
      <c r="B80" s="140" t="s">
        <v>440</v>
      </c>
      <c r="C80" s="140">
        <v>20</v>
      </c>
      <c r="D80" s="135" t="s">
        <v>353</v>
      </c>
      <c r="E80" s="142" t="s">
        <v>448</v>
      </c>
      <c r="F80" s="135" t="s">
        <v>532</v>
      </c>
      <c r="G80" s="135" t="s">
        <v>444</v>
      </c>
      <c r="H80" s="135" t="s">
        <v>545</v>
      </c>
      <c r="I80" s="135">
        <v>23</v>
      </c>
      <c r="J80" s="135">
        <v>310</v>
      </c>
      <c r="K80" s="140" t="s">
        <v>440</v>
      </c>
      <c r="L80" s="135">
        <v>503</v>
      </c>
      <c r="M80" s="140" t="s">
        <v>451</v>
      </c>
      <c r="N80" s="135" t="s">
        <v>444</v>
      </c>
      <c r="O80" s="148">
        <v>2.2999999999999998</v>
      </c>
      <c r="P80" s="135"/>
    </row>
    <row r="81" spans="1:16" ht="12.75" customHeight="1">
      <c r="A81" s="135"/>
      <c r="B81" s="140"/>
      <c r="C81" s="140"/>
      <c r="D81" s="135" t="s">
        <v>353</v>
      </c>
      <c r="E81" s="142" t="s">
        <v>448</v>
      </c>
      <c r="F81" s="135" t="s">
        <v>532</v>
      </c>
      <c r="G81" s="135" t="s">
        <v>444</v>
      </c>
      <c r="H81" s="135" t="s">
        <v>546</v>
      </c>
      <c r="I81" s="135">
        <v>1</v>
      </c>
      <c r="J81" s="135"/>
      <c r="K81" s="140"/>
      <c r="L81" s="135"/>
      <c r="M81" s="140"/>
      <c r="N81" s="135" t="s">
        <v>444</v>
      </c>
      <c r="O81" s="148"/>
      <c r="P81" s="135"/>
    </row>
    <row r="82" spans="1:16" ht="12.75" customHeight="1">
      <c r="A82" s="135">
        <v>204</v>
      </c>
      <c r="B82" s="140" t="s">
        <v>440</v>
      </c>
      <c r="C82" s="140">
        <v>20</v>
      </c>
      <c r="D82" s="135" t="s">
        <v>353</v>
      </c>
      <c r="E82" s="142" t="s">
        <v>448</v>
      </c>
      <c r="F82" s="135" t="s">
        <v>532</v>
      </c>
      <c r="G82" s="135" t="s">
        <v>444</v>
      </c>
      <c r="H82" s="135" t="s">
        <v>547</v>
      </c>
      <c r="I82" s="135">
        <v>1</v>
      </c>
      <c r="J82" s="135">
        <v>310</v>
      </c>
      <c r="K82" s="140" t="s">
        <v>440</v>
      </c>
      <c r="L82" s="135">
        <v>503</v>
      </c>
      <c r="M82" s="140" t="s">
        <v>451</v>
      </c>
      <c r="N82" s="135" t="s">
        <v>444</v>
      </c>
      <c r="O82" s="148">
        <v>0.15</v>
      </c>
      <c r="P82" s="135"/>
    </row>
    <row r="83" spans="1:16" ht="12.75" customHeight="1">
      <c r="A83" s="135"/>
      <c r="B83" s="140"/>
      <c r="C83" s="140"/>
      <c r="D83" s="135" t="s">
        <v>353</v>
      </c>
      <c r="E83" s="142" t="s">
        <v>448</v>
      </c>
      <c r="F83" s="135" t="s">
        <v>532</v>
      </c>
      <c r="G83" s="135" t="s">
        <v>444</v>
      </c>
      <c r="H83" s="135" t="s">
        <v>548</v>
      </c>
      <c r="I83" s="135">
        <v>1</v>
      </c>
      <c r="J83" s="135"/>
      <c r="K83" s="140"/>
      <c r="L83" s="135"/>
      <c r="M83" s="140"/>
      <c r="N83" s="135" t="s">
        <v>444</v>
      </c>
      <c r="O83" s="148"/>
      <c r="P83" s="135"/>
    </row>
    <row r="84" spans="1:16" ht="12.75" customHeight="1">
      <c r="A84" s="135">
        <v>204</v>
      </c>
      <c r="B84" s="140" t="s">
        <v>440</v>
      </c>
      <c r="C84" s="140">
        <v>20</v>
      </c>
      <c r="D84" s="135" t="s">
        <v>353</v>
      </c>
      <c r="E84" s="142" t="s">
        <v>448</v>
      </c>
      <c r="F84" s="135" t="s">
        <v>532</v>
      </c>
      <c r="G84" s="135" t="s">
        <v>444</v>
      </c>
      <c r="H84" s="135" t="s">
        <v>549</v>
      </c>
      <c r="I84" s="135">
        <v>23</v>
      </c>
      <c r="J84" s="135">
        <v>310</v>
      </c>
      <c r="K84" s="140" t="s">
        <v>440</v>
      </c>
      <c r="L84" s="135">
        <v>503</v>
      </c>
      <c r="M84" s="140" t="s">
        <v>451</v>
      </c>
      <c r="N84" s="135" t="s">
        <v>444</v>
      </c>
      <c r="O84" s="148">
        <v>4.1399999999999997</v>
      </c>
      <c r="P84" s="135"/>
    </row>
    <row r="85" spans="1:16" ht="12.75" customHeight="1">
      <c r="A85" s="135"/>
      <c r="B85" s="140"/>
      <c r="C85" s="140"/>
      <c r="D85" s="135" t="s">
        <v>353</v>
      </c>
      <c r="E85" s="142" t="s">
        <v>448</v>
      </c>
      <c r="F85" s="135" t="s">
        <v>532</v>
      </c>
      <c r="G85" s="135" t="s">
        <v>444</v>
      </c>
      <c r="H85" s="135" t="s">
        <v>550</v>
      </c>
      <c r="I85" s="135">
        <v>1</v>
      </c>
      <c r="J85" s="135"/>
      <c r="K85" s="140"/>
      <c r="L85" s="135"/>
      <c r="M85" s="140"/>
      <c r="N85" s="135" t="s">
        <v>444</v>
      </c>
      <c r="O85" s="148"/>
      <c r="P85" s="135"/>
    </row>
    <row r="86" spans="1:16" ht="12.75" customHeight="1">
      <c r="A86" s="135">
        <v>204</v>
      </c>
      <c r="B86" s="140" t="s">
        <v>440</v>
      </c>
      <c r="C86" s="140">
        <v>20</v>
      </c>
      <c r="D86" s="135" t="s">
        <v>353</v>
      </c>
      <c r="E86" s="142" t="s">
        <v>448</v>
      </c>
      <c r="F86" s="135" t="s">
        <v>532</v>
      </c>
      <c r="G86" s="135" t="s">
        <v>444</v>
      </c>
      <c r="H86" s="135" t="s">
        <v>551</v>
      </c>
      <c r="I86" s="135">
        <v>1</v>
      </c>
      <c r="J86" s="135">
        <v>310</v>
      </c>
      <c r="K86" s="140" t="s">
        <v>440</v>
      </c>
      <c r="L86" s="135">
        <v>503</v>
      </c>
      <c r="M86" s="140" t="s">
        <v>451</v>
      </c>
      <c r="N86" s="135" t="s">
        <v>444</v>
      </c>
      <c r="O86" s="148">
        <v>0.2</v>
      </c>
      <c r="P86" s="135"/>
    </row>
    <row r="87" spans="1:16" ht="12.75" customHeight="1">
      <c r="A87" s="135"/>
      <c r="B87" s="140"/>
      <c r="C87" s="140"/>
      <c r="D87" s="135" t="s">
        <v>353</v>
      </c>
      <c r="E87" s="142" t="s">
        <v>448</v>
      </c>
      <c r="F87" s="135" t="s">
        <v>532</v>
      </c>
      <c r="G87" s="135" t="s">
        <v>444</v>
      </c>
      <c r="H87" s="135" t="s">
        <v>552</v>
      </c>
      <c r="I87" s="135">
        <v>2</v>
      </c>
      <c r="J87" s="135"/>
      <c r="K87" s="140"/>
      <c r="L87" s="135"/>
      <c r="M87" s="140"/>
      <c r="N87" s="135" t="s">
        <v>444</v>
      </c>
      <c r="O87" s="148"/>
      <c r="P87" s="135"/>
    </row>
    <row r="88" spans="1:16" ht="12.75" customHeight="1">
      <c r="A88" s="135">
        <v>204</v>
      </c>
      <c r="B88" s="140" t="s">
        <v>440</v>
      </c>
      <c r="C88" s="140">
        <v>20</v>
      </c>
      <c r="D88" s="135" t="s">
        <v>353</v>
      </c>
      <c r="E88" s="142" t="s">
        <v>448</v>
      </c>
      <c r="F88" s="135" t="s">
        <v>532</v>
      </c>
      <c r="G88" s="135" t="s">
        <v>444</v>
      </c>
      <c r="H88" s="135" t="s">
        <v>553</v>
      </c>
      <c r="I88" s="135">
        <v>10</v>
      </c>
      <c r="J88" s="135">
        <v>310</v>
      </c>
      <c r="K88" s="140" t="s">
        <v>440</v>
      </c>
      <c r="L88" s="135">
        <v>503</v>
      </c>
      <c r="M88" s="140" t="s">
        <v>451</v>
      </c>
      <c r="N88" s="135" t="s">
        <v>444</v>
      </c>
      <c r="O88" s="148">
        <v>1</v>
      </c>
      <c r="P88" s="135"/>
    </row>
    <row r="89" spans="1:16" ht="12.75" customHeight="1">
      <c r="A89" s="135"/>
      <c r="B89" s="140"/>
      <c r="C89" s="140"/>
      <c r="D89" s="135" t="s">
        <v>353</v>
      </c>
      <c r="E89" s="142" t="s">
        <v>448</v>
      </c>
      <c r="F89" s="135" t="s">
        <v>532</v>
      </c>
      <c r="G89" s="135" t="s">
        <v>444</v>
      </c>
      <c r="H89" s="135" t="s">
        <v>554</v>
      </c>
      <c r="I89" s="135">
        <v>1</v>
      </c>
      <c r="J89" s="135"/>
      <c r="K89" s="140"/>
      <c r="L89" s="135"/>
      <c r="M89" s="140"/>
      <c r="N89" s="135" t="s">
        <v>444</v>
      </c>
      <c r="O89" s="148"/>
      <c r="P89" s="135"/>
    </row>
    <row r="90" spans="1:16" ht="12.75" customHeight="1">
      <c r="A90" s="135">
        <v>204</v>
      </c>
      <c r="B90" s="140" t="s">
        <v>440</v>
      </c>
      <c r="C90" s="140">
        <v>20</v>
      </c>
      <c r="D90" s="135" t="s">
        <v>353</v>
      </c>
      <c r="E90" s="142" t="s">
        <v>448</v>
      </c>
      <c r="F90" s="135" t="s">
        <v>532</v>
      </c>
      <c r="G90" s="135" t="s">
        <v>444</v>
      </c>
      <c r="H90" s="135" t="s">
        <v>555</v>
      </c>
      <c r="I90" s="135">
        <v>10</v>
      </c>
      <c r="J90" s="135">
        <v>310</v>
      </c>
      <c r="K90" s="140" t="s">
        <v>440</v>
      </c>
      <c r="L90" s="135">
        <v>503</v>
      </c>
      <c r="M90" s="140" t="s">
        <v>451</v>
      </c>
      <c r="N90" s="135" t="s">
        <v>444</v>
      </c>
      <c r="O90" s="148">
        <v>1.5</v>
      </c>
      <c r="P90" s="135"/>
    </row>
    <row r="91" spans="1:16" ht="12.75" customHeight="1">
      <c r="A91" s="135"/>
      <c r="B91" s="140"/>
      <c r="C91" s="140"/>
      <c r="D91" s="135" t="s">
        <v>353</v>
      </c>
      <c r="E91" s="142" t="s">
        <v>448</v>
      </c>
      <c r="F91" s="135" t="s">
        <v>532</v>
      </c>
      <c r="G91" s="135" t="s">
        <v>444</v>
      </c>
      <c r="H91" s="135" t="s">
        <v>556</v>
      </c>
      <c r="I91" s="135">
        <v>15</v>
      </c>
      <c r="J91" s="135"/>
      <c r="K91" s="140"/>
      <c r="L91" s="135"/>
      <c r="M91" s="140"/>
      <c r="N91" s="135" t="s">
        <v>444</v>
      </c>
      <c r="O91" s="148"/>
      <c r="P91" s="135"/>
    </row>
    <row r="92" spans="1:16" ht="12.75" customHeight="1">
      <c r="A92" s="135">
        <v>204</v>
      </c>
      <c r="B92" s="140" t="s">
        <v>440</v>
      </c>
      <c r="C92" s="140">
        <v>20</v>
      </c>
      <c r="D92" s="135" t="s">
        <v>353</v>
      </c>
      <c r="E92" s="142" t="s">
        <v>448</v>
      </c>
      <c r="F92" s="135" t="s">
        <v>532</v>
      </c>
      <c r="G92" s="135" t="s">
        <v>444</v>
      </c>
      <c r="H92" s="135" t="s">
        <v>557</v>
      </c>
      <c r="I92" s="135">
        <v>2</v>
      </c>
      <c r="J92" s="135">
        <v>310</v>
      </c>
      <c r="K92" s="140" t="s">
        <v>440</v>
      </c>
      <c r="L92" s="135">
        <v>503</v>
      </c>
      <c r="M92" s="140" t="s">
        <v>451</v>
      </c>
      <c r="N92" s="135" t="s">
        <v>444</v>
      </c>
      <c r="O92" s="148">
        <v>0.1</v>
      </c>
      <c r="P92" s="135"/>
    </row>
    <row r="93" spans="1:16" ht="12.75" customHeight="1">
      <c r="A93" s="135"/>
      <c r="B93" s="140"/>
      <c r="C93" s="140"/>
      <c r="D93" s="135" t="s">
        <v>353</v>
      </c>
      <c r="E93" s="142" t="s">
        <v>448</v>
      </c>
      <c r="F93" s="135" t="s">
        <v>532</v>
      </c>
      <c r="G93" s="135" t="s">
        <v>444</v>
      </c>
      <c r="H93" s="135" t="s">
        <v>558</v>
      </c>
      <c r="I93" s="135">
        <v>25</v>
      </c>
      <c r="J93" s="135"/>
      <c r="K93" s="140"/>
      <c r="L93" s="135"/>
      <c r="M93" s="140"/>
      <c r="N93" s="135" t="s">
        <v>444</v>
      </c>
      <c r="O93" s="148"/>
      <c r="P93" s="135"/>
    </row>
    <row r="94" spans="1:16" ht="12.75" customHeight="1">
      <c r="A94" s="135">
        <v>204</v>
      </c>
      <c r="B94" s="140" t="s">
        <v>440</v>
      </c>
      <c r="C94" s="140">
        <v>20</v>
      </c>
      <c r="D94" s="135" t="s">
        <v>353</v>
      </c>
      <c r="E94" s="142" t="s">
        <v>448</v>
      </c>
      <c r="F94" s="135" t="s">
        <v>532</v>
      </c>
      <c r="G94" s="135" t="s">
        <v>444</v>
      </c>
      <c r="H94" s="135" t="s">
        <v>559</v>
      </c>
      <c r="I94" s="135">
        <v>2</v>
      </c>
      <c r="J94" s="135">
        <v>310</v>
      </c>
      <c r="K94" s="140" t="s">
        <v>440</v>
      </c>
      <c r="L94" s="135">
        <v>503</v>
      </c>
      <c r="M94" s="140" t="s">
        <v>451</v>
      </c>
      <c r="N94" s="135" t="s">
        <v>444</v>
      </c>
      <c r="O94" s="148">
        <v>0.12</v>
      </c>
      <c r="P94" s="135"/>
    </row>
    <row r="95" spans="1:16" ht="12.75" customHeight="1">
      <c r="A95" s="135"/>
      <c r="B95" s="140"/>
      <c r="C95" s="140"/>
      <c r="D95" s="135" t="s">
        <v>353</v>
      </c>
      <c r="E95" s="142" t="s">
        <v>448</v>
      </c>
      <c r="F95" s="135" t="s">
        <v>532</v>
      </c>
      <c r="G95" s="135" t="s">
        <v>444</v>
      </c>
      <c r="H95" s="135" t="s">
        <v>560</v>
      </c>
      <c r="I95" s="135">
        <v>6</v>
      </c>
      <c r="J95" s="135"/>
      <c r="K95" s="140"/>
      <c r="L95" s="135"/>
      <c r="M95" s="140"/>
      <c r="N95" s="135" t="s">
        <v>444</v>
      </c>
      <c r="O95" s="148"/>
      <c r="P95" s="135"/>
    </row>
    <row r="96" spans="1:16" ht="12.75" customHeight="1">
      <c r="A96" s="135">
        <v>204</v>
      </c>
      <c r="B96" s="140" t="s">
        <v>440</v>
      </c>
      <c r="C96" s="140">
        <v>20</v>
      </c>
      <c r="D96" s="135" t="s">
        <v>353</v>
      </c>
      <c r="E96" s="142" t="s">
        <v>448</v>
      </c>
      <c r="F96" s="135" t="s">
        <v>532</v>
      </c>
      <c r="G96" s="135" t="s">
        <v>444</v>
      </c>
      <c r="H96" s="135" t="s">
        <v>561</v>
      </c>
      <c r="I96" s="135">
        <v>46</v>
      </c>
      <c r="J96" s="135">
        <v>310</v>
      </c>
      <c r="K96" s="140" t="s">
        <v>440</v>
      </c>
      <c r="L96" s="135">
        <v>503</v>
      </c>
      <c r="M96" s="140" t="s">
        <v>451</v>
      </c>
      <c r="N96" s="135" t="s">
        <v>444</v>
      </c>
      <c r="O96" s="148">
        <v>4.5999999999999996</v>
      </c>
      <c r="P96" s="135"/>
    </row>
    <row r="97" spans="1:16" ht="12.75" customHeight="1">
      <c r="A97" s="135"/>
      <c r="B97" s="140"/>
      <c r="C97" s="140"/>
      <c r="D97" s="135" t="s">
        <v>353</v>
      </c>
      <c r="E97" s="142" t="s">
        <v>448</v>
      </c>
      <c r="F97" s="135" t="s">
        <v>532</v>
      </c>
      <c r="G97" s="135" t="s">
        <v>444</v>
      </c>
      <c r="H97" s="135" t="s">
        <v>562</v>
      </c>
      <c r="I97" s="135">
        <v>162</v>
      </c>
      <c r="J97" s="135"/>
      <c r="K97" s="140"/>
      <c r="L97" s="135"/>
      <c r="M97" s="140"/>
      <c r="N97" s="135" t="s">
        <v>444</v>
      </c>
      <c r="O97" s="148"/>
      <c r="P97" s="135"/>
    </row>
    <row r="98" spans="1:16" ht="12.75" customHeight="1">
      <c r="A98" s="135">
        <v>204</v>
      </c>
      <c r="B98" s="140" t="s">
        <v>440</v>
      </c>
      <c r="C98" s="140">
        <v>20</v>
      </c>
      <c r="D98" s="135" t="s">
        <v>353</v>
      </c>
      <c r="E98" s="142" t="s">
        <v>448</v>
      </c>
      <c r="F98" s="135" t="s">
        <v>443</v>
      </c>
      <c r="G98" s="135" t="s">
        <v>444</v>
      </c>
      <c r="H98" s="135" t="s">
        <v>563</v>
      </c>
      <c r="I98" s="135">
        <v>36</v>
      </c>
      <c r="J98" s="135">
        <v>310</v>
      </c>
      <c r="K98" s="140" t="s">
        <v>440</v>
      </c>
      <c r="L98" s="135">
        <v>503</v>
      </c>
      <c r="M98" s="140" t="s">
        <v>451</v>
      </c>
      <c r="N98" s="135" t="s">
        <v>444</v>
      </c>
      <c r="O98" s="148">
        <v>3.24</v>
      </c>
      <c r="P98" s="135"/>
    </row>
    <row r="99" spans="1:16" ht="12.75" customHeight="1">
      <c r="A99" s="135"/>
      <c r="B99" s="140"/>
      <c r="C99" s="140"/>
      <c r="D99" s="135" t="s">
        <v>146</v>
      </c>
      <c r="E99" s="142" t="s">
        <v>147</v>
      </c>
      <c r="F99" s="135"/>
      <c r="G99" s="135"/>
      <c r="H99" s="135"/>
      <c r="I99" s="135">
        <v>51</v>
      </c>
      <c r="J99" s="135"/>
      <c r="K99" s="140"/>
      <c r="L99" s="135"/>
      <c r="M99" s="140"/>
      <c r="N99" s="135"/>
      <c r="O99" s="148"/>
      <c r="P99" s="135"/>
    </row>
    <row r="100" spans="1:16" ht="23" customHeight="1">
      <c r="A100" s="135">
        <v>204</v>
      </c>
      <c r="B100" s="140" t="s">
        <v>440</v>
      </c>
      <c r="C100" s="140">
        <v>99</v>
      </c>
      <c r="D100" s="34">
        <v>112</v>
      </c>
      <c r="E100" s="35" t="s">
        <v>147</v>
      </c>
      <c r="F100" s="35"/>
      <c r="G100" s="36"/>
      <c r="H100" s="36"/>
      <c r="I100" s="35">
        <v>51</v>
      </c>
      <c r="J100" s="35"/>
      <c r="K100" s="37"/>
      <c r="L100" s="35"/>
      <c r="M100" s="37"/>
      <c r="N100" s="38"/>
      <c r="O100" s="39">
        <v>40</v>
      </c>
      <c r="P100" s="35"/>
    </row>
    <row r="101" spans="1:16" ht="23" customHeight="1">
      <c r="A101" s="135"/>
      <c r="B101" s="140"/>
      <c r="C101" s="140"/>
      <c r="D101" s="23">
        <v>112001</v>
      </c>
      <c r="E101" s="35" t="s">
        <v>147</v>
      </c>
      <c r="F101" s="35"/>
      <c r="G101" s="36"/>
      <c r="H101" s="36"/>
      <c r="I101" s="35">
        <v>51</v>
      </c>
      <c r="J101" s="35"/>
      <c r="K101" s="37"/>
      <c r="L101" s="35"/>
      <c r="M101" s="37"/>
      <c r="N101" s="38"/>
      <c r="O101" s="39">
        <v>40</v>
      </c>
      <c r="P101" s="35"/>
    </row>
    <row r="102" spans="1:16" ht="23" customHeight="1">
      <c r="A102" s="135">
        <v>204</v>
      </c>
      <c r="B102" s="140" t="s">
        <v>440</v>
      </c>
      <c r="C102" s="140">
        <v>99</v>
      </c>
      <c r="D102" s="36" t="s">
        <v>353</v>
      </c>
      <c r="E102" s="32" t="s">
        <v>564</v>
      </c>
      <c r="F102" s="35" t="s">
        <v>443</v>
      </c>
      <c r="G102" s="36" t="s">
        <v>444</v>
      </c>
      <c r="H102" s="35" t="s">
        <v>565</v>
      </c>
      <c r="I102" s="35">
        <v>50</v>
      </c>
      <c r="J102" s="35" t="s">
        <v>218</v>
      </c>
      <c r="K102" s="37" t="s">
        <v>566</v>
      </c>
      <c r="L102" s="35" t="s">
        <v>447</v>
      </c>
      <c r="M102" s="37" t="s">
        <v>567</v>
      </c>
      <c r="N102" s="38" t="s">
        <v>444</v>
      </c>
      <c r="O102" s="39">
        <v>36</v>
      </c>
      <c r="P102" s="35"/>
    </row>
    <row r="103" spans="1:16" ht="23" customHeight="1">
      <c r="A103" s="135"/>
      <c r="B103" s="140"/>
      <c r="C103" s="140"/>
      <c r="D103" s="36" t="s">
        <v>353</v>
      </c>
      <c r="E103" s="32" t="s">
        <v>568</v>
      </c>
      <c r="F103" s="35" t="s">
        <v>443</v>
      </c>
      <c r="G103" s="36" t="s">
        <v>444</v>
      </c>
      <c r="H103" s="35" t="s">
        <v>569</v>
      </c>
      <c r="I103" s="35">
        <v>1</v>
      </c>
      <c r="J103" s="35" t="s">
        <v>218</v>
      </c>
      <c r="K103" s="37" t="s">
        <v>570</v>
      </c>
      <c r="L103" s="35" t="s">
        <v>447</v>
      </c>
      <c r="M103" s="37" t="s">
        <v>570</v>
      </c>
      <c r="N103" s="38" t="s">
        <v>444</v>
      </c>
      <c r="O103" s="39">
        <v>4</v>
      </c>
      <c r="P103" s="35"/>
    </row>
  </sheetData>
  <mergeCells count="771">
    <mergeCell ref="P86:P87"/>
    <mergeCell ref="P88:P89"/>
    <mergeCell ref="P90:P91"/>
    <mergeCell ref="P92:P93"/>
    <mergeCell ref="P94:P95"/>
    <mergeCell ref="P96:P97"/>
    <mergeCell ref="P98:P99"/>
    <mergeCell ref="P68:P69"/>
    <mergeCell ref="P70:P71"/>
    <mergeCell ref="P72:P73"/>
    <mergeCell ref="P74:P75"/>
    <mergeCell ref="P76:P77"/>
    <mergeCell ref="P78:P79"/>
    <mergeCell ref="P80:P81"/>
    <mergeCell ref="P82:P83"/>
    <mergeCell ref="P84:P85"/>
    <mergeCell ref="P50:P51"/>
    <mergeCell ref="P52:P53"/>
    <mergeCell ref="P54:P55"/>
    <mergeCell ref="P56:P57"/>
    <mergeCell ref="P58:P59"/>
    <mergeCell ref="P60:P61"/>
    <mergeCell ref="P62:P63"/>
    <mergeCell ref="P64:P65"/>
    <mergeCell ref="P66:P67"/>
    <mergeCell ref="O98:O99"/>
    <mergeCell ref="P4:P5"/>
    <mergeCell ref="P6:P7"/>
    <mergeCell ref="P8:P9"/>
    <mergeCell ref="P10:P11"/>
    <mergeCell ref="P12:P13"/>
    <mergeCell ref="P14:P15"/>
    <mergeCell ref="P16:P17"/>
    <mergeCell ref="P18:P19"/>
    <mergeCell ref="P20:P21"/>
    <mergeCell ref="P22:P23"/>
    <mergeCell ref="P24:P25"/>
    <mergeCell ref="P26:P27"/>
    <mergeCell ref="P28:P29"/>
    <mergeCell ref="P30:P31"/>
    <mergeCell ref="P32:P33"/>
    <mergeCell ref="P34:P35"/>
    <mergeCell ref="P36:P37"/>
    <mergeCell ref="P38:P39"/>
    <mergeCell ref="P40:P41"/>
    <mergeCell ref="P42:P43"/>
    <mergeCell ref="P44:P45"/>
    <mergeCell ref="P46:P47"/>
    <mergeCell ref="P48:P49"/>
    <mergeCell ref="O80:O81"/>
    <mergeCell ref="O82:O83"/>
    <mergeCell ref="O84:O85"/>
    <mergeCell ref="O86:O87"/>
    <mergeCell ref="O88:O89"/>
    <mergeCell ref="O90:O91"/>
    <mergeCell ref="O92:O93"/>
    <mergeCell ref="O94:O95"/>
    <mergeCell ref="O96:O97"/>
    <mergeCell ref="O62:O63"/>
    <mergeCell ref="O64:O65"/>
    <mergeCell ref="O66:O67"/>
    <mergeCell ref="O68:O69"/>
    <mergeCell ref="O70:O71"/>
    <mergeCell ref="O72:O73"/>
    <mergeCell ref="O74:O75"/>
    <mergeCell ref="O76:O77"/>
    <mergeCell ref="O78:O79"/>
    <mergeCell ref="O44:O45"/>
    <mergeCell ref="O46:O47"/>
    <mergeCell ref="O48:O49"/>
    <mergeCell ref="O50:O51"/>
    <mergeCell ref="O52:O53"/>
    <mergeCell ref="O54:O55"/>
    <mergeCell ref="O56:O57"/>
    <mergeCell ref="O58:O59"/>
    <mergeCell ref="O60:O61"/>
    <mergeCell ref="N92:N93"/>
    <mergeCell ref="N94:N95"/>
    <mergeCell ref="N96:N97"/>
    <mergeCell ref="N98:N99"/>
    <mergeCell ref="O4:O5"/>
    <mergeCell ref="O6:O7"/>
    <mergeCell ref="O8:O9"/>
    <mergeCell ref="O10:O11"/>
    <mergeCell ref="O12:O13"/>
    <mergeCell ref="O14:O15"/>
    <mergeCell ref="O16:O17"/>
    <mergeCell ref="O18:O19"/>
    <mergeCell ref="O20:O21"/>
    <mergeCell ref="O22:O23"/>
    <mergeCell ref="O24:O25"/>
    <mergeCell ref="O26:O27"/>
    <mergeCell ref="O28:O29"/>
    <mergeCell ref="O30:O31"/>
    <mergeCell ref="O32:O33"/>
    <mergeCell ref="O34:O35"/>
    <mergeCell ref="O36:O37"/>
    <mergeCell ref="O38:O39"/>
    <mergeCell ref="O40:O41"/>
    <mergeCell ref="O42:O43"/>
    <mergeCell ref="N74:N75"/>
    <mergeCell ref="N76:N77"/>
    <mergeCell ref="N78:N79"/>
    <mergeCell ref="N80:N81"/>
    <mergeCell ref="N82:N83"/>
    <mergeCell ref="N84:N85"/>
    <mergeCell ref="N86:N87"/>
    <mergeCell ref="N88:N89"/>
    <mergeCell ref="N90:N91"/>
    <mergeCell ref="N56:N57"/>
    <mergeCell ref="N58:N59"/>
    <mergeCell ref="N60:N61"/>
    <mergeCell ref="N62:N63"/>
    <mergeCell ref="N64:N65"/>
    <mergeCell ref="N66:N67"/>
    <mergeCell ref="N68:N69"/>
    <mergeCell ref="N70:N71"/>
    <mergeCell ref="N72:N73"/>
    <mergeCell ref="N38:N39"/>
    <mergeCell ref="N40:N41"/>
    <mergeCell ref="N42:N43"/>
    <mergeCell ref="N44:N45"/>
    <mergeCell ref="N46:N47"/>
    <mergeCell ref="N48:N49"/>
    <mergeCell ref="N50:N51"/>
    <mergeCell ref="N52:N53"/>
    <mergeCell ref="N54:N55"/>
    <mergeCell ref="M86:M87"/>
    <mergeCell ref="M88:M89"/>
    <mergeCell ref="M90:M91"/>
    <mergeCell ref="M92:M93"/>
    <mergeCell ref="M94:M95"/>
    <mergeCell ref="M96:M97"/>
    <mergeCell ref="M98:M99"/>
    <mergeCell ref="N4:N5"/>
    <mergeCell ref="N6:N7"/>
    <mergeCell ref="N8:N9"/>
    <mergeCell ref="N10:N11"/>
    <mergeCell ref="N12:N13"/>
    <mergeCell ref="N14:N15"/>
    <mergeCell ref="N16:N17"/>
    <mergeCell ref="N18:N19"/>
    <mergeCell ref="N20:N21"/>
    <mergeCell ref="N22:N23"/>
    <mergeCell ref="N24:N25"/>
    <mergeCell ref="N26:N27"/>
    <mergeCell ref="N28:N29"/>
    <mergeCell ref="N30:N31"/>
    <mergeCell ref="N32:N33"/>
    <mergeCell ref="N34:N35"/>
    <mergeCell ref="N36:N37"/>
    <mergeCell ref="M68:M69"/>
    <mergeCell ref="M70:M71"/>
    <mergeCell ref="M72:M73"/>
    <mergeCell ref="M74:M75"/>
    <mergeCell ref="M76:M77"/>
    <mergeCell ref="M78:M79"/>
    <mergeCell ref="M80:M81"/>
    <mergeCell ref="M82:M83"/>
    <mergeCell ref="M84:M85"/>
    <mergeCell ref="M50:M51"/>
    <mergeCell ref="M52:M53"/>
    <mergeCell ref="M54:M55"/>
    <mergeCell ref="M56:M57"/>
    <mergeCell ref="M58:M59"/>
    <mergeCell ref="M60:M61"/>
    <mergeCell ref="M62:M63"/>
    <mergeCell ref="M64:M65"/>
    <mergeCell ref="M66:M67"/>
    <mergeCell ref="L96:L97"/>
    <mergeCell ref="L98:L99"/>
    <mergeCell ref="M6:M7"/>
    <mergeCell ref="M8:M9"/>
    <mergeCell ref="M10:M11"/>
    <mergeCell ref="M12:M13"/>
    <mergeCell ref="M14:M15"/>
    <mergeCell ref="M16:M17"/>
    <mergeCell ref="M18:M19"/>
    <mergeCell ref="M20:M21"/>
    <mergeCell ref="M22:M23"/>
    <mergeCell ref="M24:M25"/>
    <mergeCell ref="M26:M27"/>
    <mergeCell ref="M28:M29"/>
    <mergeCell ref="M30:M31"/>
    <mergeCell ref="M32:M33"/>
    <mergeCell ref="M34:M35"/>
    <mergeCell ref="M36:M37"/>
    <mergeCell ref="M38:M39"/>
    <mergeCell ref="M40:M41"/>
    <mergeCell ref="M42:M43"/>
    <mergeCell ref="M44:M45"/>
    <mergeCell ref="M46:M47"/>
    <mergeCell ref="M48:M49"/>
    <mergeCell ref="L78:L79"/>
    <mergeCell ref="L80:L81"/>
    <mergeCell ref="L82:L83"/>
    <mergeCell ref="L84:L85"/>
    <mergeCell ref="L86:L87"/>
    <mergeCell ref="L88:L89"/>
    <mergeCell ref="L90:L91"/>
    <mergeCell ref="L92:L93"/>
    <mergeCell ref="L94:L95"/>
    <mergeCell ref="L60:L61"/>
    <mergeCell ref="L62:L63"/>
    <mergeCell ref="L64:L65"/>
    <mergeCell ref="L66:L67"/>
    <mergeCell ref="L68:L69"/>
    <mergeCell ref="L70:L71"/>
    <mergeCell ref="L72:L73"/>
    <mergeCell ref="L74:L75"/>
    <mergeCell ref="L76:L77"/>
    <mergeCell ref="L42:L43"/>
    <mergeCell ref="L44:L45"/>
    <mergeCell ref="L46:L47"/>
    <mergeCell ref="L48:L49"/>
    <mergeCell ref="L50:L51"/>
    <mergeCell ref="L52:L53"/>
    <mergeCell ref="L54:L55"/>
    <mergeCell ref="L56:L57"/>
    <mergeCell ref="L58:L59"/>
    <mergeCell ref="K88:K89"/>
    <mergeCell ref="K90:K91"/>
    <mergeCell ref="K92:K93"/>
    <mergeCell ref="K94:K95"/>
    <mergeCell ref="K96:K97"/>
    <mergeCell ref="K98:K99"/>
    <mergeCell ref="L6:L7"/>
    <mergeCell ref="L8:L9"/>
    <mergeCell ref="L10:L11"/>
    <mergeCell ref="L12:L13"/>
    <mergeCell ref="L14:L15"/>
    <mergeCell ref="L16:L17"/>
    <mergeCell ref="L18:L19"/>
    <mergeCell ref="L20:L21"/>
    <mergeCell ref="L22:L23"/>
    <mergeCell ref="L24:L25"/>
    <mergeCell ref="L26:L27"/>
    <mergeCell ref="L28:L29"/>
    <mergeCell ref="L30:L31"/>
    <mergeCell ref="L32:L33"/>
    <mergeCell ref="L34:L35"/>
    <mergeCell ref="L36:L37"/>
    <mergeCell ref="L38:L39"/>
    <mergeCell ref="L40:L41"/>
    <mergeCell ref="K70:K71"/>
    <mergeCell ref="K72:K73"/>
    <mergeCell ref="K74:K75"/>
    <mergeCell ref="K76:K77"/>
    <mergeCell ref="K78:K79"/>
    <mergeCell ref="K80:K81"/>
    <mergeCell ref="K82:K83"/>
    <mergeCell ref="K84:K85"/>
    <mergeCell ref="K86:K87"/>
    <mergeCell ref="K52:K53"/>
    <mergeCell ref="K54:K55"/>
    <mergeCell ref="K56:K57"/>
    <mergeCell ref="K58:K59"/>
    <mergeCell ref="K60:K61"/>
    <mergeCell ref="K62:K63"/>
    <mergeCell ref="K64:K65"/>
    <mergeCell ref="K66:K67"/>
    <mergeCell ref="K68:K69"/>
    <mergeCell ref="K34:K35"/>
    <mergeCell ref="K36:K37"/>
    <mergeCell ref="K38:K39"/>
    <mergeCell ref="K40:K41"/>
    <mergeCell ref="K42:K43"/>
    <mergeCell ref="K44:K45"/>
    <mergeCell ref="K46:K47"/>
    <mergeCell ref="K48:K49"/>
    <mergeCell ref="K50:K51"/>
    <mergeCell ref="K16:K17"/>
    <mergeCell ref="K18:K19"/>
    <mergeCell ref="K20:K21"/>
    <mergeCell ref="K22:K23"/>
    <mergeCell ref="K24:K25"/>
    <mergeCell ref="K26:K27"/>
    <mergeCell ref="K28:K29"/>
    <mergeCell ref="K30:K31"/>
    <mergeCell ref="K32:K33"/>
    <mergeCell ref="J82:J83"/>
    <mergeCell ref="J84:J85"/>
    <mergeCell ref="J86:J87"/>
    <mergeCell ref="J88:J89"/>
    <mergeCell ref="J90:J91"/>
    <mergeCell ref="J92:J93"/>
    <mergeCell ref="J94:J95"/>
    <mergeCell ref="J96:J97"/>
    <mergeCell ref="J98:J99"/>
    <mergeCell ref="J64:J65"/>
    <mergeCell ref="J66:J67"/>
    <mergeCell ref="J68:J69"/>
    <mergeCell ref="J70:J71"/>
    <mergeCell ref="J72:J73"/>
    <mergeCell ref="J74:J75"/>
    <mergeCell ref="J76:J77"/>
    <mergeCell ref="J78:J79"/>
    <mergeCell ref="J80:J81"/>
    <mergeCell ref="J46:J47"/>
    <mergeCell ref="J48:J49"/>
    <mergeCell ref="J50:J51"/>
    <mergeCell ref="J52:J53"/>
    <mergeCell ref="J54:J55"/>
    <mergeCell ref="J56:J57"/>
    <mergeCell ref="J58:J59"/>
    <mergeCell ref="J60:J61"/>
    <mergeCell ref="J62:J63"/>
    <mergeCell ref="I92:I93"/>
    <mergeCell ref="I94:I95"/>
    <mergeCell ref="I96:I97"/>
    <mergeCell ref="I98:I99"/>
    <mergeCell ref="J6:J7"/>
    <mergeCell ref="J8:J9"/>
    <mergeCell ref="J10:J11"/>
    <mergeCell ref="J12:J13"/>
    <mergeCell ref="J14:J15"/>
    <mergeCell ref="J16:J17"/>
    <mergeCell ref="J18:J19"/>
    <mergeCell ref="J20:J21"/>
    <mergeCell ref="J22:J23"/>
    <mergeCell ref="J24:J25"/>
    <mergeCell ref="J26:J27"/>
    <mergeCell ref="J28:J29"/>
    <mergeCell ref="J30:J31"/>
    <mergeCell ref="J32:J33"/>
    <mergeCell ref="J34:J35"/>
    <mergeCell ref="J36:J37"/>
    <mergeCell ref="J38:J39"/>
    <mergeCell ref="J40:J41"/>
    <mergeCell ref="J42:J43"/>
    <mergeCell ref="J44:J45"/>
    <mergeCell ref="I74:I75"/>
    <mergeCell ref="I76:I77"/>
    <mergeCell ref="I78:I79"/>
    <mergeCell ref="I80:I81"/>
    <mergeCell ref="I82:I83"/>
    <mergeCell ref="I84:I85"/>
    <mergeCell ref="I86:I87"/>
    <mergeCell ref="I88:I89"/>
    <mergeCell ref="I90:I91"/>
    <mergeCell ref="I56:I57"/>
    <mergeCell ref="I58:I59"/>
    <mergeCell ref="I60:I61"/>
    <mergeCell ref="I62:I63"/>
    <mergeCell ref="I64:I65"/>
    <mergeCell ref="I66:I67"/>
    <mergeCell ref="I68:I69"/>
    <mergeCell ref="I70:I71"/>
    <mergeCell ref="I72:I73"/>
    <mergeCell ref="I38:I39"/>
    <mergeCell ref="I40:I41"/>
    <mergeCell ref="I42:I43"/>
    <mergeCell ref="I44:I45"/>
    <mergeCell ref="I46:I47"/>
    <mergeCell ref="I48:I49"/>
    <mergeCell ref="I50:I51"/>
    <mergeCell ref="I52:I53"/>
    <mergeCell ref="I54:I55"/>
    <mergeCell ref="H86:H87"/>
    <mergeCell ref="H88:H89"/>
    <mergeCell ref="H90:H91"/>
    <mergeCell ref="H92:H93"/>
    <mergeCell ref="H94:H95"/>
    <mergeCell ref="H96:H97"/>
    <mergeCell ref="H98:H99"/>
    <mergeCell ref="I4:I5"/>
    <mergeCell ref="I6:I7"/>
    <mergeCell ref="I8:I9"/>
    <mergeCell ref="I10:I11"/>
    <mergeCell ref="I12:I13"/>
    <mergeCell ref="I14:I15"/>
    <mergeCell ref="I16:I17"/>
    <mergeCell ref="I18:I19"/>
    <mergeCell ref="I20:I21"/>
    <mergeCell ref="I22:I23"/>
    <mergeCell ref="I24:I25"/>
    <mergeCell ref="I26:I27"/>
    <mergeCell ref="I28:I29"/>
    <mergeCell ref="I30:I31"/>
    <mergeCell ref="I32:I33"/>
    <mergeCell ref="I34:I35"/>
    <mergeCell ref="I36:I37"/>
    <mergeCell ref="H68:H69"/>
    <mergeCell ref="H70:H71"/>
    <mergeCell ref="H72:H73"/>
    <mergeCell ref="H74:H75"/>
    <mergeCell ref="H76:H77"/>
    <mergeCell ref="H78:H79"/>
    <mergeCell ref="H80:H81"/>
    <mergeCell ref="H82:H83"/>
    <mergeCell ref="H84:H85"/>
    <mergeCell ref="H50:H51"/>
    <mergeCell ref="H52:H53"/>
    <mergeCell ref="H54:H55"/>
    <mergeCell ref="H56:H57"/>
    <mergeCell ref="H58:H59"/>
    <mergeCell ref="H60:H61"/>
    <mergeCell ref="H62:H63"/>
    <mergeCell ref="H64:H65"/>
    <mergeCell ref="H66:H67"/>
    <mergeCell ref="G98:G99"/>
    <mergeCell ref="H4:H5"/>
    <mergeCell ref="H6:H7"/>
    <mergeCell ref="H8:H9"/>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 ref="G80:G81"/>
    <mergeCell ref="G82:G83"/>
    <mergeCell ref="G84:G85"/>
    <mergeCell ref="G86:G87"/>
    <mergeCell ref="G88:G89"/>
    <mergeCell ref="G90:G91"/>
    <mergeCell ref="G92:G93"/>
    <mergeCell ref="G94:G95"/>
    <mergeCell ref="G96:G97"/>
    <mergeCell ref="G62:G63"/>
    <mergeCell ref="G64:G65"/>
    <mergeCell ref="G66:G67"/>
    <mergeCell ref="G68:G69"/>
    <mergeCell ref="G70:G71"/>
    <mergeCell ref="G72:G73"/>
    <mergeCell ref="G74:G75"/>
    <mergeCell ref="G76:G77"/>
    <mergeCell ref="G78:G79"/>
    <mergeCell ref="G44:G45"/>
    <mergeCell ref="G46:G47"/>
    <mergeCell ref="G48:G49"/>
    <mergeCell ref="G50:G51"/>
    <mergeCell ref="G52:G53"/>
    <mergeCell ref="G54:G55"/>
    <mergeCell ref="G56:G57"/>
    <mergeCell ref="G58:G59"/>
    <mergeCell ref="G60:G61"/>
    <mergeCell ref="F92:F93"/>
    <mergeCell ref="F94:F95"/>
    <mergeCell ref="F96:F97"/>
    <mergeCell ref="F98:F99"/>
    <mergeCell ref="G4:G5"/>
    <mergeCell ref="G6:G7"/>
    <mergeCell ref="G8:G9"/>
    <mergeCell ref="G10: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F74:F75"/>
    <mergeCell ref="F76:F77"/>
    <mergeCell ref="F78:F79"/>
    <mergeCell ref="F80:F81"/>
    <mergeCell ref="F82:F83"/>
    <mergeCell ref="F84:F85"/>
    <mergeCell ref="F86:F87"/>
    <mergeCell ref="F88:F89"/>
    <mergeCell ref="F90:F91"/>
    <mergeCell ref="F56:F57"/>
    <mergeCell ref="F58:F59"/>
    <mergeCell ref="F60:F61"/>
    <mergeCell ref="F62:F63"/>
    <mergeCell ref="F64:F65"/>
    <mergeCell ref="F66:F67"/>
    <mergeCell ref="F68:F69"/>
    <mergeCell ref="F70:F71"/>
    <mergeCell ref="F72:F73"/>
    <mergeCell ref="F38:F39"/>
    <mergeCell ref="F40:F41"/>
    <mergeCell ref="F42:F43"/>
    <mergeCell ref="F44:F45"/>
    <mergeCell ref="F46:F47"/>
    <mergeCell ref="F48:F49"/>
    <mergeCell ref="F50:F51"/>
    <mergeCell ref="F52:F53"/>
    <mergeCell ref="F54:F55"/>
    <mergeCell ref="E86:E87"/>
    <mergeCell ref="E88:E89"/>
    <mergeCell ref="E90:E91"/>
    <mergeCell ref="E92:E93"/>
    <mergeCell ref="E94:E95"/>
    <mergeCell ref="E96:E97"/>
    <mergeCell ref="E98:E99"/>
    <mergeCell ref="F4:F5"/>
    <mergeCell ref="F6:F7"/>
    <mergeCell ref="F8:F9"/>
    <mergeCell ref="F10:F11"/>
    <mergeCell ref="F12:F13"/>
    <mergeCell ref="F14:F15"/>
    <mergeCell ref="F16:F17"/>
    <mergeCell ref="F18:F19"/>
    <mergeCell ref="F20:F21"/>
    <mergeCell ref="F22:F23"/>
    <mergeCell ref="F24:F25"/>
    <mergeCell ref="F26:F27"/>
    <mergeCell ref="F28:F29"/>
    <mergeCell ref="F30:F31"/>
    <mergeCell ref="F32:F33"/>
    <mergeCell ref="F34:F35"/>
    <mergeCell ref="F36:F37"/>
    <mergeCell ref="E68:E69"/>
    <mergeCell ref="E70:E71"/>
    <mergeCell ref="E72:E73"/>
    <mergeCell ref="E74:E75"/>
    <mergeCell ref="E76:E77"/>
    <mergeCell ref="E78:E79"/>
    <mergeCell ref="E80:E81"/>
    <mergeCell ref="E82:E83"/>
    <mergeCell ref="E84:E85"/>
    <mergeCell ref="E50:E51"/>
    <mergeCell ref="E52:E53"/>
    <mergeCell ref="E54:E55"/>
    <mergeCell ref="E56:E57"/>
    <mergeCell ref="E58:E59"/>
    <mergeCell ref="E60:E61"/>
    <mergeCell ref="E62:E63"/>
    <mergeCell ref="E64:E65"/>
    <mergeCell ref="E66:E67"/>
    <mergeCell ref="D98:D99"/>
    <mergeCell ref="E4:E5"/>
    <mergeCell ref="E6:E7"/>
    <mergeCell ref="E8:E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E48:E49"/>
    <mergeCell ref="D80:D81"/>
    <mergeCell ref="D82:D83"/>
    <mergeCell ref="D84:D85"/>
    <mergeCell ref="D86:D87"/>
    <mergeCell ref="D88:D89"/>
    <mergeCell ref="D90:D91"/>
    <mergeCell ref="D92:D93"/>
    <mergeCell ref="D94:D95"/>
    <mergeCell ref="D96:D97"/>
    <mergeCell ref="D62:D63"/>
    <mergeCell ref="D64:D65"/>
    <mergeCell ref="D66:D67"/>
    <mergeCell ref="D68:D69"/>
    <mergeCell ref="D70:D71"/>
    <mergeCell ref="D72:D73"/>
    <mergeCell ref="D74:D75"/>
    <mergeCell ref="D76:D77"/>
    <mergeCell ref="D78:D79"/>
    <mergeCell ref="D44:D45"/>
    <mergeCell ref="D46:D47"/>
    <mergeCell ref="D48:D49"/>
    <mergeCell ref="D50:D51"/>
    <mergeCell ref="D52:D53"/>
    <mergeCell ref="D54:D55"/>
    <mergeCell ref="D56:D57"/>
    <mergeCell ref="D58:D59"/>
    <mergeCell ref="D60:D61"/>
    <mergeCell ref="C96:C97"/>
    <mergeCell ref="C98:C99"/>
    <mergeCell ref="C100:C101"/>
    <mergeCell ref="C102:C103"/>
    <mergeCell ref="D4:D5"/>
    <mergeCell ref="D6:D7"/>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C78:C79"/>
    <mergeCell ref="C80:C81"/>
    <mergeCell ref="C82:C83"/>
    <mergeCell ref="C84:C85"/>
    <mergeCell ref="C86:C87"/>
    <mergeCell ref="C88:C89"/>
    <mergeCell ref="C90:C91"/>
    <mergeCell ref="C92:C93"/>
    <mergeCell ref="C94:C95"/>
    <mergeCell ref="C60:C61"/>
    <mergeCell ref="C62:C63"/>
    <mergeCell ref="C64:C65"/>
    <mergeCell ref="C66:C67"/>
    <mergeCell ref="C68:C69"/>
    <mergeCell ref="C70:C71"/>
    <mergeCell ref="C72:C73"/>
    <mergeCell ref="C74:C75"/>
    <mergeCell ref="C76:C77"/>
    <mergeCell ref="C42:C43"/>
    <mergeCell ref="C44:C45"/>
    <mergeCell ref="C46:C47"/>
    <mergeCell ref="C48:C49"/>
    <mergeCell ref="C50:C51"/>
    <mergeCell ref="C52:C53"/>
    <mergeCell ref="C54:C55"/>
    <mergeCell ref="C56:C57"/>
    <mergeCell ref="C58:C59"/>
    <mergeCell ref="B92:B93"/>
    <mergeCell ref="B94:B95"/>
    <mergeCell ref="B96:B97"/>
    <mergeCell ref="B98:B99"/>
    <mergeCell ref="B100:B101"/>
    <mergeCell ref="B102:B103"/>
    <mergeCell ref="C6:C7"/>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B74:B75"/>
    <mergeCell ref="B76:B77"/>
    <mergeCell ref="B78:B79"/>
    <mergeCell ref="B80:B81"/>
    <mergeCell ref="B82:B83"/>
    <mergeCell ref="B84:B85"/>
    <mergeCell ref="B86:B87"/>
    <mergeCell ref="B88:B89"/>
    <mergeCell ref="B90:B91"/>
    <mergeCell ref="B56:B57"/>
    <mergeCell ref="B58:B59"/>
    <mergeCell ref="B60:B61"/>
    <mergeCell ref="B62:B63"/>
    <mergeCell ref="B64:B65"/>
    <mergeCell ref="B66:B67"/>
    <mergeCell ref="B68:B69"/>
    <mergeCell ref="B70:B71"/>
    <mergeCell ref="B72:B73"/>
    <mergeCell ref="B38:B39"/>
    <mergeCell ref="B40:B41"/>
    <mergeCell ref="B42:B43"/>
    <mergeCell ref="B44:B45"/>
    <mergeCell ref="B46:B47"/>
    <mergeCell ref="B48:B49"/>
    <mergeCell ref="B50:B51"/>
    <mergeCell ref="B52:B53"/>
    <mergeCell ref="B54:B55"/>
    <mergeCell ref="A88:A89"/>
    <mergeCell ref="A90:A91"/>
    <mergeCell ref="A92:A93"/>
    <mergeCell ref="A94:A95"/>
    <mergeCell ref="A96:A97"/>
    <mergeCell ref="A98:A99"/>
    <mergeCell ref="A100:A101"/>
    <mergeCell ref="A102:A103"/>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 ref="A70:A71"/>
    <mergeCell ref="A72:A73"/>
    <mergeCell ref="A74:A75"/>
    <mergeCell ref="A76:A77"/>
    <mergeCell ref="A78:A79"/>
    <mergeCell ref="A80:A81"/>
    <mergeCell ref="A82:A83"/>
    <mergeCell ref="A84:A85"/>
    <mergeCell ref="A86:A87"/>
    <mergeCell ref="A52:A53"/>
    <mergeCell ref="A54:A55"/>
    <mergeCell ref="A56:A57"/>
    <mergeCell ref="A58:A59"/>
    <mergeCell ref="A60:A61"/>
    <mergeCell ref="A62:A63"/>
    <mergeCell ref="A64:A65"/>
    <mergeCell ref="A66:A67"/>
    <mergeCell ref="A68:A69"/>
    <mergeCell ref="A34:A35"/>
    <mergeCell ref="A36:A37"/>
    <mergeCell ref="A38:A39"/>
    <mergeCell ref="A40:A41"/>
    <mergeCell ref="A42:A43"/>
    <mergeCell ref="A44:A45"/>
    <mergeCell ref="A46:A47"/>
    <mergeCell ref="A48:A49"/>
    <mergeCell ref="A50:A51"/>
    <mergeCell ref="A16:A17"/>
    <mergeCell ref="A18:A19"/>
    <mergeCell ref="A20:A21"/>
    <mergeCell ref="A22:A23"/>
    <mergeCell ref="A24:A25"/>
    <mergeCell ref="A26:A27"/>
    <mergeCell ref="A28:A29"/>
    <mergeCell ref="A30:A31"/>
    <mergeCell ref="A32:A33"/>
    <mergeCell ref="A2:P2"/>
    <mergeCell ref="A4:C4"/>
    <mergeCell ref="J4:K4"/>
    <mergeCell ref="L4:M4"/>
    <mergeCell ref="A6:A7"/>
    <mergeCell ref="A8:A9"/>
    <mergeCell ref="A10:A11"/>
    <mergeCell ref="A12:A13"/>
    <mergeCell ref="A14:A15"/>
    <mergeCell ref="K6:K7"/>
    <mergeCell ref="K8:K9"/>
    <mergeCell ref="K10:K11"/>
    <mergeCell ref="K12:K13"/>
    <mergeCell ref="K14:K15"/>
  </mergeCells>
  <phoneticPr fontId="18" type="noConversion"/>
  <printOptions horizontalCentered="1"/>
  <pageMargins left="0.58958333333333302" right="0.58958333333333302" top="0.55069444444444404" bottom="0.51180555555555596" header="0.5" footer="0.5"/>
  <pageSetup paperSize="9" scale="53" fitToHeight="1000" orientation="portrait"/>
  <headerFooter scaleWithDoc="0" alignWithMargins="0"/>
  <ignoredErrors>
    <ignoredError sqref="B8:C103 J102:M10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C22"/>
  <sheetViews>
    <sheetView showGridLines="0" showZeros="0" zoomScale="115" zoomScaleNormal="115" workbookViewId="0">
      <selection activeCell="F11" sqref="F11"/>
    </sheetView>
  </sheetViews>
  <sheetFormatPr defaultColWidth="9.109375" defaultRowHeight="12.75" customHeight="1"/>
  <cols>
    <col min="1" max="1" width="11.6640625" customWidth="1"/>
    <col min="2" max="2" width="18.77734375" customWidth="1"/>
    <col min="3" max="3" width="6.109375" customWidth="1"/>
    <col min="4" max="4" width="8.44140625" customWidth="1"/>
    <col min="5" max="6" width="11.77734375" customWidth="1"/>
    <col min="7" max="7" width="4.77734375" customWidth="1"/>
    <col min="8" max="9" width="11.77734375" customWidth="1"/>
    <col min="10" max="11" width="6.77734375" customWidth="1"/>
    <col min="12" max="12" width="5.77734375" customWidth="1"/>
    <col min="13" max="13" width="6.44140625" customWidth="1"/>
    <col min="14" max="18" width="9.109375" customWidth="1"/>
    <col min="19" max="19" width="6.77734375" customWidth="1"/>
    <col min="20" max="20" width="9.109375" customWidth="1"/>
  </cols>
  <sheetData>
    <row r="1" spans="1:29" ht="30" customHeight="1">
      <c r="A1" s="22" t="s">
        <v>35</v>
      </c>
    </row>
    <row r="2" spans="1:29" ht="28.5" customHeight="1">
      <c r="A2" s="138" t="s">
        <v>571</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row>
    <row r="3" spans="1:29" ht="22.5" customHeight="1">
      <c r="AC3" s="30" t="s">
        <v>41</v>
      </c>
    </row>
    <row r="4" spans="1:29" ht="17.25" customHeight="1">
      <c r="A4" s="136" t="s">
        <v>133</v>
      </c>
      <c r="B4" s="136" t="s">
        <v>134</v>
      </c>
      <c r="C4" s="141" t="s">
        <v>572</v>
      </c>
      <c r="D4" s="149"/>
      <c r="E4" s="149"/>
      <c r="F4" s="149"/>
      <c r="G4" s="149"/>
      <c r="H4" s="149"/>
      <c r="I4" s="149"/>
      <c r="J4" s="149"/>
      <c r="K4" s="145"/>
      <c r="L4" s="141" t="s">
        <v>573</v>
      </c>
      <c r="M4" s="149"/>
      <c r="N4" s="149"/>
      <c r="O4" s="149"/>
      <c r="P4" s="149"/>
      <c r="Q4" s="149"/>
      <c r="R4" s="149"/>
      <c r="S4" s="149"/>
      <c r="T4" s="145"/>
      <c r="U4" s="141" t="s">
        <v>574</v>
      </c>
      <c r="V4" s="149"/>
      <c r="W4" s="149"/>
      <c r="X4" s="149"/>
      <c r="Y4" s="149"/>
      <c r="Z4" s="149"/>
      <c r="AA4" s="149"/>
      <c r="AB4" s="149"/>
      <c r="AC4" s="145"/>
    </row>
    <row r="5" spans="1:29" ht="17.25" customHeight="1">
      <c r="A5" s="136"/>
      <c r="B5" s="136"/>
      <c r="C5" s="150" t="s">
        <v>136</v>
      </c>
      <c r="D5" s="141" t="s">
        <v>575</v>
      </c>
      <c r="E5" s="149"/>
      <c r="F5" s="149"/>
      <c r="G5" s="149"/>
      <c r="H5" s="149"/>
      <c r="I5" s="145"/>
      <c r="J5" s="146" t="s">
        <v>576</v>
      </c>
      <c r="K5" s="146" t="s">
        <v>577</v>
      </c>
      <c r="L5" s="150" t="s">
        <v>136</v>
      </c>
      <c r="M5" s="141" t="s">
        <v>575</v>
      </c>
      <c r="N5" s="149"/>
      <c r="O5" s="149"/>
      <c r="P5" s="149"/>
      <c r="Q5" s="149"/>
      <c r="R5" s="145"/>
      <c r="S5" s="146" t="s">
        <v>576</v>
      </c>
      <c r="T5" s="146" t="s">
        <v>577</v>
      </c>
      <c r="U5" s="150" t="s">
        <v>136</v>
      </c>
      <c r="V5" s="141" t="s">
        <v>575</v>
      </c>
      <c r="W5" s="149"/>
      <c r="X5" s="149"/>
      <c r="Y5" s="149"/>
      <c r="Z5" s="149"/>
      <c r="AA5" s="145"/>
      <c r="AB5" s="146" t="s">
        <v>576</v>
      </c>
      <c r="AC5" s="146" t="s">
        <v>577</v>
      </c>
    </row>
    <row r="6" spans="1:29" ht="23.25" customHeight="1">
      <c r="A6" s="136"/>
      <c r="B6" s="136"/>
      <c r="C6" s="151"/>
      <c r="D6" s="135" t="s">
        <v>144</v>
      </c>
      <c r="E6" s="135" t="s">
        <v>578</v>
      </c>
      <c r="F6" s="135" t="s">
        <v>579</v>
      </c>
      <c r="G6" s="135" t="s">
        <v>580</v>
      </c>
      <c r="H6" s="135"/>
      <c r="I6" s="135"/>
      <c r="J6" s="153"/>
      <c r="K6" s="153"/>
      <c r="L6" s="151"/>
      <c r="M6" s="135" t="s">
        <v>144</v>
      </c>
      <c r="N6" s="135" t="s">
        <v>578</v>
      </c>
      <c r="O6" s="135" t="s">
        <v>579</v>
      </c>
      <c r="P6" s="135" t="s">
        <v>580</v>
      </c>
      <c r="Q6" s="135"/>
      <c r="R6" s="135"/>
      <c r="S6" s="153"/>
      <c r="T6" s="153"/>
      <c r="U6" s="151"/>
      <c r="V6" s="135" t="s">
        <v>144</v>
      </c>
      <c r="W6" s="135" t="s">
        <v>578</v>
      </c>
      <c r="X6" s="135" t="s">
        <v>579</v>
      </c>
      <c r="Y6" s="135" t="s">
        <v>580</v>
      </c>
      <c r="Z6" s="135"/>
      <c r="AA6" s="135"/>
      <c r="AB6" s="153"/>
      <c r="AC6" s="153"/>
    </row>
    <row r="7" spans="1:29" ht="26.25" customHeight="1">
      <c r="A7" s="136"/>
      <c r="B7" s="136"/>
      <c r="C7" s="152"/>
      <c r="D7" s="135"/>
      <c r="E7" s="135"/>
      <c r="F7" s="135"/>
      <c r="G7" s="24" t="s">
        <v>144</v>
      </c>
      <c r="H7" s="24" t="s">
        <v>581</v>
      </c>
      <c r="I7" s="24" t="s">
        <v>257</v>
      </c>
      <c r="J7" s="147"/>
      <c r="K7" s="147"/>
      <c r="L7" s="152"/>
      <c r="M7" s="135"/>
      <c r="N7" s="135"/>
      <c r="O7" s="135"/>
      <c r="P7" s="24" t="s">
        <v>144</v>
      </c>
      <c r="Q7" s="24" t="s">
        <v>581</v>
      </c>
      <c r="R7" s="24" t="s">
        <v>257</v>
      </c>
      <c r="S7" s="147"/>
      <c r="T7" s="147"/>
      <c r="U7" s="152"/>
      <c r="V7" s="135"/>
      <c r="W7" s="135"/>
      <c r="X7" s="135"/>
      <c r="Y7" s="24" t="s">
        <v>144</v>
      </c>
      <c r="Z7" s="24" t="s">
        <v>581</v>
      </c>
      <c r="AA7" s="24" t="s">
        <v>257</v>
      </c>
      <c r="AB7" s="147"/>
      <c r="AC7" s="147"/>
    </row>
    <row r="8" spans="1:29" ht="24" customHeight="1">
      <c r="A8" s="25">
        <v>112001</v>
      </c>
      <c r="B8" s="26" t="s">
        <v>147</v>
      </c>
      <c r="C8" s="25">
        <v>10</v>
      </c>
      <c r="D8" s="25">
        <v>10</v>
      </c>
      <c r="E8" s="25"/>
      <c r="F8" s="25"/>
      <c r="G8" s="25">
        <v>10</v>
      </c>
      <c r="H8" s="25"/>
      <c r="I8" s="25">
        <v>10</v>
      </c>
      <c r="J8" s="25"/>
      <c r="K8" s="25"/>
      <c r="L8" s="25">
        <v>8.5</v>
      </c>
      <c r="M8" s="25">
        <v>8.5</v>
      </c>
      <c r="N8" s="25"/>
      <c r="O8" s="25"/>
      <c r="P8" s="25"/>
      <c r="Q8" s="25"/>
      <c r="R8" s="25">
        <v>8.5</v>
      </c>
      <c r="S8" s="25"/>
      <c r="T8" s="25"/>
      <c r="U8" s="25">
        <v>-1.5</v>
      </c>
      <c r="V8" s="25">
        <v>-1.5</v>
      </c>
      <c r="W8" s="25"/>
      <c r="X8" s="25"/>
      <c r="Y8" s="25">
        <v>-1.5</v>
      </c>
      <c r="Z8" s="25"/>
      <c r="AA8" s="25">
        <v>-1.5</v>
      </c>
      <c r="AB8" s="25"/>
      <c r="AC8" s="25"/>
    </row>
    <row r="9" spans="1:29" ht="12.75" customHeight="1">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row>
    <row r="10" spans="1:29" ht="12.75" customHeight="1">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row>
    <row r="11" spans="1:29" ht="12.75" customHeight="1">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row>
    <row r="12" spans="1:29" ht="12.75" customHeight="1">
      <c r="A12" s="27"/>
      <c r="B12" s="27"/>
      <c r="C12" s="27"/>
      <c r="D12" s="27"/>
      <c r="E12" s="27"/>
      <c r="F12" s="27"/>
      <c r="G12" s="27"/>
      <c r="H12" s="27"/>
      <c r="I12" s="27"/>
      <c r="J12" s="27"/>
      <c r="K12" s="27"/>
      <c r="L12" s="27"/>
      <c r="M12" s="27"/>
      <c r="N12" s="27"/>
      <c r="O12" s="27"/>
      <c r="P12" s="29"/>
      <c r="Q12" s="27"/>
      <c r="R12" s="27"/>
      <c r="S12" s="27"/>
      <c r="T12" s="27"/>
      <c r="U12" s="27"/>
      <c r="V12" s="27"/>
      <c r="W12" s="27"/>
      <c r="X12" s="27"/>
      <c r="Y12" s="27"/>
      <c r="Z12" s="27"/>
      <c r="AA12" s="27"/>
      <c r="AB12" s="27"/>
      <c r="AC12" s="27"/>
    </row>
    <row r="13" spans="1:29" ht="12.75" customHeight="1">
      <c r="A13" s="28"/>
      <c r="B13" s="27"/>
      <c r="C13" s="28"/>
      <c r="D13" s="27"/>
      <c r="E13" s="27"/>
      <c r="F13" s="27"/>
      <c r="G13" s="27"/>
      <c r="H13" s="27"/>
      <c r="I13" s="27"/>
      <c r="J13" s="27"/>
      <c r="K13" s="27"/>
      <c r="L13" s="28"/>
      <c r="M13" s="27"/>
      <c r="N13" s="27"/>
      <c r="O13" s="27"/>
      <c r="P13" s="27"/>
      <c r="Q13" s="27"/>
      <c r="R13" s="27"/>
      <c r="S13" s="27"/>
      <c r="T13" s="27"/>
      <c r="U13" s="28"/>
      <c r="V13" s="27"/>
      <c r="W13" s="27"/>
      <c r="X13" s="27"/>
      <c r="Y13" s="27"/>
      <c r="Z13" s="27"/>
      <c r="AA13" s="27"/>
      <c r="AB13" s="27"/>
      <c r="AC13" s="27"/>
    </row>
    <row r="14" spans="1:29" ht="12.75" customHeight="1">
      <c r="A14" s="28"/>
      <c r="B14" s="27"/>
      <c r="C14" s="27"/>
      <c r="D14" s="28"/>
      <c r="E14" s="27"/>
      <c r="F14" s="27"/>
      <c r="G14" s="27"/>
      <c r="H14" s="27"/>
      <c r="I14" s="27"/>
      <c r="J14" s="27"/>
      <c r="K14" s="27"/>
      <c r="L14" s="27"/>
      <c r="M14" s="28"/>
      <c r="N14" s="27"/>
      <c r="O14" s="27"/>
      <c r="P14" s="27"/>
      <c r="Q14" s="27"/>
      <c r="R14" s="27"/>
      <c r="S14" s="27"/>
      <c r="T14" s="27"/>
      <c r="U14" s="27"/>
      <c r="V14" s="28"/>
      <c r="W14" s="27"/>
      <c r="X14" s="27"/>
      <c r="Y14" s="27"/>
      <c r="Z14" s="27"/>
      <c r="AA14" s="27"/>
      <c r="AB14" s="27"/>
      <c r="AC14" s="27"/>
    </row>
    <row r="15" spans="1:29" ht="12.75" customHeight="1">
      <c r="A15" s="28"/>
      <c r="B15" s="28"/>
      <c r="C15" s="28"/>
      <c r="D15" s="28"/>
      <c r="E15" s="27"/>
      <c r="F15" s="27"/>
      <c r="G15" s="27"/>
      <c r="H15" s="27"/>
      <c r="I15" s="27"/>
      <c r="J15" s="27"/>
      <c r="K15" s="27"/>
      <c r="L15" s="28"/>
      <c r="M15" s="28"/>
      <c r="N15" s="27"/>
      <c r="O15" s="27"/>
      <c r="P15" s="27"/>
      <c r="Q15" s="27"/>
      <c r="R15" s="27"/>
      <c r="S15" s="27"/>
      <c r="T15" s="27"/>
      <c r="U15" s="28"/>
      <c r="V15" s="28"/>
      <c r="W15" s="27"/>
      <c r="X15" s="27"/>
      <c r="Y15" s="27"/>
      <c r="Z15" s="27"/>
      <c r="AA15" s="27"/>
      <c r="AB15" s="27"/>
      <c r="AC15" s="27"/>
    </row>
    <row r="16" spans="1:29" ht="12.75" customHeight="1">
      <c r="A16" s="28"/>
      <c r="B16" s="28"/>
      <c r="C16" s="28"/>
      <c r="D16" s="28"/>
      <c r="E16" s="28"/>
      <c r="F16" s="27"/>
      <c r="G16" s="27"/>
      <c r="H16" s="27"/>
      <c r="I16" s="27"/>
      <c r="J16" s="27"/>
      <c r="K16" s="27"/>
      <c r="L16" s="28"/>
      <c r="M16" s="28"/>
      <c r="N16" s="28"/>
      <c r="O16" s="27"/>
      <c r="P16" s="27"/>
      <c r="Q16" s="27"/>
      <c r="R16" s="27"/>
      <c r="S16" s="27"/>
      <c r="T16" s="27"/>
      <c r="U16" s="28"/>
      <c r="V16" s="28"/>
      <c r="W16" s="28"/>
      <c r="X16" s="27"/>
      <c r="Y16" s="27"/>
      <c r="Z16" s="27"/>
      <c r="AA16" s="27"/>
      <c r="AB16" s="27"/>
      <c r="AC16" s="27"/>
    </row>
    <row r="17" spans="6:11" ht="12.75" customHeight="1">
      <c r="F17" s="22"/>
      <c r="G17" s="22"/>
      <c r="H17" s="22"/>
      <c r="I17" s="22"/>
      <c r="J17" s="22"/>
      <c r="K17" s="22"/>
    </row>
    <row r="18" spans="6:11" ht="12.75" customHeight="1">
      <c r="G18" s="22"/>
      <c r="H18" s="22"/>
      <c r="K18" s="22"/>
    </row>
    <row r="19" spans="6:11" ht="12.75" customHeight="1">
      <c r="H19" s="22"/>
      <c r="K19" s="22"/>
    </row>
    <row r="20" spans="6:11" ht="12.75" customHeight="1">
      <c r="H20" s="22"/>
      <c r="K20" s="22"/>
    </row>
    <row r="21" spans="6:11" ht="12.75" customHeight="1">
      <c r="I21" s="22"/>
      <c r="K21" s="22"/>
    </row>
    <row r="22" spans="6:11" ht="12.75" customHeight="1">
      <c r="I22" s="22"/>
      <c r="J22" s="22"/>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8"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41"/>
  <sheetViews>
    <sheetView showGridLines="0" topLeftCell="A7" workbookViewId="0">
      <selection activeCell="G34" sqref="G34"/>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0.7773437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584</v>
      </c>
      <c r="E5" s="158"/>
      <c r="F5" s="158"/>
    </row>
    <row r="6" spans="1:6" ht="22" customHeight="1">
      <c r="A6" s="159" t="s">
        <v>585</v>
      </c>
      <c r="B6" s="160"/>
      <c r="C6" s="160"/>
      <c r="D6" s="161" t="s">
        <v>586</v>
      </c>
      <c r="E6" s="161"/>
      <c r="F6" s="161"/>
    </row>
    <row r="7" spans="1:6" ht="22" customHeight="1">
      <c r="A7" s="165" t="s">
        <v>587</v>
      </c>
      <c r="B7" s="166"/>
      <c r="C7" s="167"/>
      <c r="D7" s="10" t="s">
        <v>588</v>
      </c>
      <c r="E7" s="162">
        <v>312.9896</v>
      </c>
      <c r="F7" s="162"/>
    </row>
    <row r="8" spans="1:6" ht="22" customHeight="1">
      <c r="A8" s="168"/>
      <c r="B8" s="169"/>
      <c r="C8" s="170"/>
      <c r="D8" s="10" t="s">
        <v>589</v>
      </c>
      <c r="E8" s="162">
        <v>312.9896</v>
      </c>
      <c r="F8" s="162"/>
    </row>
    <row r="9" spans="1:6" ht="22" customHeight="1">
      <c r="A9" s="171"/>
      <c r="B9" s="172"/>
      <c r="C9" s="170"/>
      <c r="D9" s="10" t="s">
        <v>590</v>
      </c>
      <c r="E9" s="20"/>
      <c r="F9" s="21"/>
    </row>
    <row r="10" spans="1:6" ht="22" customHeight="1">
      <c r="A10" s="158" t="s">
        <v>591</v>
      </c>
      <c r="B10" s="173" t="s">
        <v>592</v>
      </c>
      <c r="C10" s="173"/>
      <c r="D10" s="173"/>
      <c r="E10" s="173"/>
      <c r="F10" s="173"/>
    </row>
    <row r="11" spans="1:6" ht="101"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t="s">
        <v>600</v>
      </c>
      <c r="E14" s="12">
        <v>1</v>
      </c>
      <c r="F14" s="9"/>
    </row>
    <row r="15" spans="1:6" ht="22" customHeight="1">
      <c r="A15" s="161"/>
      <c r="B15" s="158"/>
      <c r="C15" s="161"/>
      <c r="D15" s="10"/>
      <c r="E15" s="10"/>
      <c r="F15" s="9"/>
    </row>
    <row r="16" spans="1:6" ht="23" customHeight="1">
      <c r="A16" s="161"/>
      <c r="B16" s="158"/>
      <c r="C16" s="161" t="s">
        <v>601</v>
      </c>
      <c r="D16" s="10"/>
      <c r="E16" s="12"/>
      <c r="F16" s="9"/>
    </row>
    <row r="17" spans="1:6" ht="44" customHeight="1">
      <c r="A17" s="161"/>
      <c r="B17" s="158"/>
      <c r="C17" s="161"/>
      <c r="D17" s="10" t="s">
        <v>402</v>
      </c>
      <c r="E17" s="12">
        <v>1</v>
      </c>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312.9896</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22" customHeight="1">
      <c r="A29" s="161"/>
      <c r="B29" s="158"/>
      <c r="C29" s="161"/>
      <c r="D29" s="10"/>
      <c r="E29" s="10"/>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3" customHeight="1">
      <c r="A34" s="161"/>
      <c r="B34" s="158"/>
      <c r="C34" s="161" t="s">
        <v>610</v>
      </c>
      <c r="D34" s="10"/>
      <c r="E34" s="10"/>
      <c r="F34" s="9"/>
    </row>
    <row r="35" spans="1:6" ht="36" customHeight="1">
      <c r="A35" s="161"/>
      <c r="B35" s="158"/>
      <c r="C35" s="161"/>
      <c r="D35" s="10" t="s">
        <v>611</v>
      </c>
      <c r="E35" s="10" t="s">
        <v>612</v>
      </c>
      <c r="F35" s="9"/>
    </row>
    <row r="36" spans="1:6" ht="22" customHeight="1">
      <c r="A36" s="161"/>
      <c r="B36" s="158"/>
      <c r="C36" s="161"/>
      <c r="D36" s="10"/>
      <c r="E36" s="10"/>
      <c r="F36" s="9"/>
    </row>
    <row r="37" spans="1:6" ht="22" customHeight="1">
      <c r="A37" s="161"/>
      <c r="B37" s="158"/>
      <c r="C37" s="7" t="s">
        <v>613</v>
      </c>
      <c r="D37" s="9"/>
      <c r="E37" s="9"/>
      <c r="F37" s="9"/>
    </row>
    <row r="38" spans="1:6" ht="21" customHeight="1">
      <c r="A38" s="161"/>
      <c r="B38" s="161" t="s">
        <v>614</v>
      </c>
      <c r="C38" s="161" t="s">
        <v>615</v>
      </c>
      <c r="D38" s="10"/>
      <c r="E38" s="10"/>
      <c r="F38" s="8"/>
    </row>
    <row r="39" spans="1:6" ht="31" customHeight="1">
      <c r="A39" s="161"/>
      <c r="B39" s="161"/>
      <c r="C39" s="161"/>
      <c r="D39" s="10" t="s">
        <v>611</v>
      </c>
      <c r="E39" s="10" t="s">
        <v>612</v>
      </c>
      <c r="F39" s="7"/>
    </row>
    <row r="40" spans="1:6" ht="22" customHeight="1">
      <c r="A40" s="161"/>
      <c r="B40" s="161"/>
      <c r="C40" s="161"/>
      <c r="D40" s="10"/>
      <c r="E40" s="10"/>
      <c r="F40" s="7"/>
    </row>
    <row r="41" spans="1:6" ht="27" customHeight="1">
      <c r="A41" s="163" t="s">
        <v>616</v>
      </c>
      <c r="B41" s="163"/>
      <c r="C41" s="163"/>
      <c r="D41" s="163"/>
      <c r="E41" s="163"/>
      <c r="F41" s="163"/>
    </row>
  </sheetData>
  <mergeCells count="25">
    <mergeCell ref="C38:C40"/>
    <mergeCell ref="A7:C9"/>
    <mergeCell ref="B10:F11"/>
    <mergeCell ref="E7:F7"/>
    <mergeCell ref="E8:F8"/>
    <mergeCell ref="A41:F41"/>
    <mergeCell ref="A10:A11"/>
    <mergeCell ref="A12:A40"/>
    <mergeCell ref="B13:B24"/>
    <mergeCell ref="B25:B37"/>
    <mergeCell ref="B38:B40"/>
    <mergeCell ref="C13:C15"/>
    <mergeCell ref="C16:C18"/>
    <mergeCell ref="C19:C21"/>
    <mergeCell ref="C22:C24"/>
    <mergeCell ref="C25:C27"/>
    <mergeCell ref="C28:C30"/>
    <mergeCell ref="C31:C33"/>
    <mergeCell ref="C34:C36"/>
    <mergeCell ref="A2:E2"/>
    <mergeCell ref="A3:E3"/>
    <mergeCell ref="A5:C5"/>
    <mergeCell ref="D5:F5"/>
    <mergeCell ref="A6:C6"/>
    <mergeCell ref="D6:F6"/>
  </mergeCells>
  <phoneticPr fontId="18"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workbookViewId="0">
      <selection activeCell="I22" sqref="I22"/>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2.10937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617</v>
      </c>
      <c r="E5" s="158"/>
      <c r="F5" s="158"/>
    </row>
    <row r="6" spans="1:6" ht="22" customHeight="1">
      <c r="A6" s="159" t="s">
        <v>585</v>
      </c>
      <c r="B6" s="160"/>
      <c r="C6" s="160"/>
      <c r="D6" s="161" t="s">
        <v>586</v>
      </c>
      <c r="E6" s="161"/>
      <c r="F6" s="161"/>
    </row>
    <row r="7" spans="1:6" ht="22" customHeight="1">
      <c r="A7" s="165" t="s">
        <v>587</v>
      </c>
      <c r="B7" s="166"/>
      <c r="C7" s="167"/>
      <c r="D7" s="10" t="s">
        <v>588</v>
      </c>
      <c r="E7" s="162">
        <v>675.84199999999998</v>
      </c>
      <c r="F7" s="162"/>
    </row>
    <row r="8" spans="1:6" ht="22" customHeight="1">
      <c r="A8" s="168"/>
      <c r="B8" s="169"/>
      <c r="C8" s="170"/>
      <c r="D8" s="10" t="s">
        <v>589</v>
      </c>
      <c r="E8" s="162">
        <v>675.84199999999998</v>
      </c>
      <c r="F8" s="162"/>
    </row>
    <row r="9" spans="1:6" ht="22" customHeight="1">
      <c r="A9" s="171"/>
      <c r="B9" s="172"/>
      <c r="C9" s="170"/>
      <c r="D9" s="10" t="s">
        <v>590</v>
      </c>
      <c r="E9" s="174"/>
      <c r="F9" s="175"/>
    </row>
    <row r="10" spans="1:6" ht="22" customHeight="1">
      <c r="A10" s="158" t="s">
        <v>591</v>
      </c>
      <c r="B10" s="173" t="s">
        <v>618</v>
      </c>
      <c r="C10" s="173"/>
      <c r="D10" s="173"/>
      <c r="E10" s="173"/>
      <c r="F10" s="173"/>
    </row>
    <row r="11" spans="1:6" ht="74"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t="s">
        <v>619</v>
      </c>
      <c r="E14" s="12">
        <v>1</v>
      </c>
      <c r="F14" s="9"/>
    </row>
    <row r="15" spans="1:6" ht="22" customHeight="1">
      <c r="A15" s="161"/>
      <c r="B15" s="158"/>
      <c r="C15" s="161"/>
      <c r="D15" s="10"/>
      <c r="E15" s="10"/>
      <c r="F15" s="9"/>
    </row>
    <row r="16" spans="1:6" ht="24" customHeight="1">
      <c r="A16" s="161"/>
      <c r="B16" s="158"/>
      <c r="C16" s="161" t="s">
        <v>601</v>
      </c>
      <c r="D16" s="10"/>
      <c r="E16" s="12"/>
      <c r="F16" s="9"/>
    </row>
    <row r="17" spans="1:6" ht="22" customHeight="1">
      <c r="A17" s="161"/>
      <c r="B17" s="158"/>
      <c r="C17" s="161"/>
      <c r="D17" s="10" t="s">
        <v>620</v>
      </c>
      <c r="E17" s="12">
        <v>1</v>
      </c>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675.84199999999998</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22" customHeight="1">
      <c r="A29" s="161"/>
      <c r="B29" s="158"/>
      <c r="C29" s="161"/>
      <c r="D29" s="10"/>
      <c r="E29" s="10"/>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3" customHeight="1">
      <c r="A34" s="161"/>
      <c r="B34" s="158"/>
      <c r="C34" s="161" t="s">
        <v>610</v>
      </c>
      <c r="D34" s="10"/>
      <c r="E34" s="10"/>
      <c r="F34" s="9"/>
    </row>
    <row r="35" spans="1:6" ht="36" customHeight="1">
      <c r="A35" s="161"/>
      <c r="B35" s="158"/>
      <c r="C35" s="161"/>
      <c r="D35" s="10" t="s">
        <v>611</v>
      </c>
      <c r="E35" s="10" t="s">
        <v>612</v>
      </c>
      <c r="F35" s="9"/>
    </row>
    <row r="36" spans="1:6" ht="22" customHeight="1">
      <c r="A36" s="161"/>
      <c r="B36" s="158"/>
      <c r="C36" s="161"/>
      <c r="D36" s="10"/>
      <c r="E36" s="10"/>
      <c r="F36" s="9"/>
    </row>
    <row r="37" spans="1:6" ht="22" customHeight="1">
      <c r="A37" s="161"/>
      <c r="B37" s="158"/>
      <c r="C37" s="7" t="s">
        <v>613</v>
      </c>
      <c r="D37" s="9"/>
      <c r="E37" s="9"/>
      <c r="F37" s="9"/>
    </row>
    <row r="38" spans="1:6" ht="20" customHeight="1">
      <c r="A38" s="161"/>
      <c r="B38" s="161" t="s">
        <v>614</v>
      </c>
      <c r="C38" s="161" t="s">
        <v>615</v>
      </c>
      <c r="D38" s="10"/>
      <c r="E38" s="10"/>
      <c r="F38" s="8"/>
    </row>
    <row r="39" spans="1:6" ht="34" customHeight="1">
      <c r="A39" s="161"/>
      <c r="B39" s="161"/>
      <c r="C39" s="161"/>
      <c r="D39" s="10" t="s">
        <v>611</v>
      </c>
      <c r="E39" s="10" t="s">
        <v>612</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1416666666666699" right="0.75" top="0.35416666666666702" bottom="0.156944444444444" header="0.5" footer="0.5"/>
  <pageSetup paperSize="9" scale="75"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41"/>
  <sheetViews>
    <sheetView workbookViewId="0">
      <selection activeCell="J28" sqref="J28"/>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0.7773437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621</v>
      </c>
      <c r="E5" s="158"/>
      <c r="F5" s="158"/>
    </row>
    <row r="6" spans="1:6" ht="22" customHeight="1">
      <c r="A6" s="159" t="s">
        <v>585</v>
      </c>
      <c r="B6" s="160"/>
      <c r="C6" s="160"/>
      <c r="D6" s="161" t="s">
        <v>586</v>
      </c>
      <c r="E6" s="161"/>
      <c r="F6" s="161"/>
    </row>
    <row r="7" spans="1:6" ht="22" customHeight="1">
      <c r="A7" s="165" t="s">
        <v>587</v>
      </c>
      <c r="B7" s="166"/>
      <c r="C7" s="167"/>
      <c r="D7" s="10" t="s">
        <v>588</v>
      </c>
      <c r="E7" s="162">
        <v>800</v>
      </c>
      <c r="F7" s="162"/>
    </row>
    <row r="8" spans="1:6" ht="22" customHeight="1">
      <c r="A8" s="168"/>
      <c r="B8" s="169"/>
      <c r="C8" s="170"/>
      <c r="D8" s="10" t="s">
        <v>589</v>
      </c>
      <c r="E8" s="162">
        <v>800</v>
      </c>
      <c r="F8" s="162"/>
    </row>
    <row r="9" spans="1:6" ht="22" customHeight="1">
      <c r="A9" s="171"/>
      <c r="B9" s="172"/>
      <c r="C9" s="170"/>
      <c r="D9" s="10" t="s">
        <v>590</v>
      </c>
      <c r="E9" s="174"/>
      <c r="F9" s="175"/>
    </row>
    <row r="10" spans="1:6" ht="22" customHeight="1">
      <c r="A10" s="158" t="s">
        <v>591</v>
      </c>
      <c r="B10" s="173" t="s">
        <v>622</v>
      </c>
      <c r="C10" s="173"/>
      <c r="D10" s="173"/>
      <c r="E10" s="173"/>
      <c r="F10" s="173"/>
    </row>
    <row r="11" spans="1:6" ht="72"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t="s">
        <v>623</v>
      </c>
      <c r="E14" s="12">
        <v>1</v>
      </c>
      <c r="F14" s="9"/>
    </row>
    <row r="15" spans="1:6" ht="22" customHeight="1">
      <c r="A15" s="161"/>
      <c r="B15" s="158"/>
      <c r="C15" s="161"/>
      <c r="D15" s="10"/>
      <c r="E15" s="10"/>
      <c r="F15" s="9"/>
    </row>
    <row r="16" spans="1:6" ht="29" customHeight="1">
      <c r="A16" s="161"/>
      <c r="B16" s="158"/>
      <c r="C16" s="161" t="s">
        <v>601</v>
      </c>
      <c r="D16" s="10"/>
      <c r="E16" s="12"/>
      <c r="F16" s="9"/>
    </row>
    <row r="17" spans="1:6" ht="22" customHeight="1">
      <c r="A17" s="161"/>
      <c r="B17" s="158"/>
      <c r="C17" s="161"/>
      <c r="D17" s="10"/>
      <c r="E17" s="10"/>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800</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45" customHeight="1">
      <c r="A29" s="161"/>
      <c r="B29" s="158"/>
      <c r="C29" s="161"/>
      <c r="D29" s="10" t="s">
        <v>624</v>
      </c>
      <c r="E29" s="10" t="s">
        <v>625</v>
      </c>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7" customHeight="1">
      <c r="A34" s="161"/>
      <c r="B34" s="158"/>
      <c r="C34" s="161" t="s">
        <v>610</v>
      </c>
      <c r="D34" s="10"/>
      <c r="E34" s="10"/>
      <c r="F34" s="9"/>
    </row>
    <row r="35" spans="1:6" ht="22" customHeight="1">
      <c r="A35" s="161"/>
      <c r="B35" s="158"/>
      <c r="C35" s="161"/>
      <c r="D35" s="10"/>
      <c r="E35" s="10"/>
      <c r="F35" s="9"/>
    </row>
    <row r="36" spans="1:6" ht="22" customHeight="1">
      <c r="A36" s="161"/>
      <c r="B36" s="158"/>
      <c r="C36" s="161"/>
      <c r="D36" s="10"/>
      <c r="E36" s="10"/>
      <c r="F36" s="9"/>
    </row>
    <row r="37" spans="1:6" ht="22" customHeight="1">
      <c r="A37" s="161"/>
      <c r="B37" s="158"/>
      <c r="C37" s="7" t="s">
        <v>613</v>
      </c>
      <c r="D37" s="9"/>
      <c r="E37" s="9"/>
      <c r="F37" s="9"/>
    </row>
    <row r="38" spans="1:6" ht="48" customHeight="1">
      <c r="A38" s="161"/>
      <c r="B38" s="161" t="s">
        <v>614</v>
      </c>
      <c r="C38" s="161" t="s">
        <v>615</v>
      </c>
      <c r="D38" s="10" t="s">
        <v>624</v>
      </c>
      <c r="E38" s="10" t="s">
        <v>612</v>
      </c>
      <c r="F38" s="8"/>
    </row>
    <row r="39" spans="1:6" ht="22" customHeight="1">
      <c r="A39" s="161"/>
      <c r="B39" s="161"/>
      <c r="C39" s="161"/>
      <c r="D39" s="10"/>
      <c r="E39" s="10"/>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10208333333333" right="0.75" top="0.70833333333333304" bottom="0.196527777777778" header="0.5" footer="0.5"/>
  <pageSetup paperSize="9" scale="75"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41"/>
  <sheetViews>
    <sheetView topLeftCell="A19" workbookViewId="0">
      <selection activeCell="E39" sqref="E39"/>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3.66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626</v>
      </c>
      <c r="E5" s="158"/>
      <c r="F5" s="158"/>
    </row>
    <row r="6" spans="1:6" ht="22" customHeight="1">
      <c r="A6" s="159" t="s">
        <v>585</v>
      </c>
      <c r="B6" s="160"/>
      <c r="C6" s="160"/>
      <c r="D6" s="161" t="s">
        <v>627</v>
      </c>
      <c r="E6" s="161"/>
      <c r="F6" s="161"/>
    </row>
    <row r="7" spans="1:6" ht="22" customHeight="1">
      <c r="A7" s="165" t="s">
        <v>587</v>
      </c>
      <c r="B7" s="166"/>
      <c r="C7" s="167"/>
      <c r="D7" s="10" t="s">
        <v>588</v>
      </c>
      <c r="E7" s="162">
        <v>10</v>
      </c>
      <c r="F7" s="162"/>
    </row>
    <row r="8" spans="1:6" ht="22" customHeight="1">
      <c r="A8" s="168"/>
      <c r="B8" s="169"/>
      <c r="C8" s="170"/>
      <c r="D8" s="10" t="s">
        <v>589</v>
      </c>
      <c r="E8" s="162">
        <v>10</v>
      </c>
      <c r="F8" s="162"/>
    </row>
    <row r="9" spans="1:6" ht="22" customHeight="1">
      <c r="A9" s="171"/>
      <c r="B9" s="172"/>
      <c r="C9" s="170"/>
      <c r="D9" s="10" t="s">
        <v>590</v>
      </c>
      <c r="E9" s="174"/>
      <c r="F9" s="175"/>
    </row>
    <row r="10" spans="1:6" ht="22" customHeight="1">
      <c r="A10" s="158" t="s">
        <v>591</v>
      </c>
      <c r="B10" s="173" t="s">
        <v>628</v>
      </c>
      <c r="C10" s="173"/>
      <c r="D10" s="173"/>
      <c r="E10" s="173"/>
      <c r="F10" s="173"/>
    </row>
    <row r="11" spans="1:6" ht="72"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t="s">
        <v>454</v>
      </c>
      <c r="E14" s="10">
        <v>1</v>
      </c>
      <c r="F14" s="9"/>
    </row>
    <row r="15" spans="1:6" ht="22" customHeight="1">
      <c r="A15" s="161"/>
      <c r="B15" s="158"/>
      <c r="C15" s="161"/>
      <c r="D15" s="10"/>
      <c r="E15" s="10"/>
      <c r="F15" s="9"/>
    </row>
    <row r="16" spans="1:6" ht="29" customHeight="1">
      <c r="A16" s="161"/>
      <c r="B16" s="158"/>
      <c r="C16" s="161" t="s">
        <v>601</v>
      </c>
      <c r="D16" s="10"/>
      <c r="E16" s="12"/>
      <c r="F16" s="9"/>
    </row>
    <row r="17" spans="1:6" ht="22" customHeight="1">
      <c r="A17" s="161"/>
      <c r="B17" s="158"/>
      <c r="C17" s="161"/>
      <c r="D17" s="10" t="s">
        <v>629</v>
      </c>
      <c r="E17" s="12">
        <v>1</v>
      </c>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630</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0">
        <v>10</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22" customHeight="1">
      <c r="A29" s="161"/>
      <c r="B29" s="158"/>
      <c r="C29" s="161"/>
      <c r="D29" s="10"/>
      <c r="E29" s="10"/>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30" customHeight="1">
      <c r="A34" s="161"/>
      <c r="B34" s="158"/>
      <c r="C34" s="161" t="s">
        <v>610</v>
      </c>
      <c r="D34" s="10"/>
      <c r="E34" s="10"/>
      <c r="F34" s="9"/>
    </row>
    <row r="35" spans="1:6" ht="42" customHeight="1">
      <c r="A35" s="161"/>
      <c r="B35" s="158"/>
      <c r="C35" s="161"/>
      <c r="D35" s="10" t="s">
        <v>631</v>
      </c>
      <c r="E35" s="10" t="s">
        <v>632</v>
      </c>
      <c r="F35" s="9"/>
    </row>
    <row r="36" spans="1:6" ht="22" customHeight="1">
      <c r="A36" s="161"/>
      <c r="B36" s="158"/>
      <c r="C36" s="161"/>
      <c r="D36" s="10"/>
      <c r="E36" s="10"/>
      <c r="F36" s="9"/>
    </row>
    <row r="37" spans="1:6" ht="22" customHeight="1">
      <c r="A37" s="161"/>
      <c r="B37" s="158"/>
      <c r="C37" s="7" t="s">
        <v>613</v>
      </c>
      <c r="D37" s="9"/>
      <c r="E37" s="9"/>
      <c r="F37" s="9"/>
    </row>
    <row r="38" spans="1:6" ht="29" customHeight="1">
      <c r="A38" s="161"/>
      <c r="B38" s="161" t="s">
        <v>614</v>
      </c>
      <c r="C38" s="161" t="s">
        <v>615</v>
      </c>
      <c r="D38" s="10"/>
      <c r="E38" s="10"/>
      <c r="F38" s="8"/>
    </row>
    <row r="39" spans="1:6" ht="30" customHeight="1">
      <c r="A39" s="161"/>
      <c r="B39" s="161"/>
      <c r="C39" s="161"/>
      <c r="D39" s="10" t="s">
        <v>631</v>
      </c>
      <c r="E39" s="10" t="s">
        <v>612</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0236111111111099" right="0.27500000000000002" top="0.62986111111111098" bottom="0.156944444444444" header="0.5" footer="0.5"/>
  <pageSetup paperSize="9" scale="7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9"/>
  <sheetViews>
    <sheetView topLeftCell="A4" workbookViewId="0">
      <selection activeCell="B17" sqref="B17:J17"/>
    </sheetView>
  </sheetViews>
  <sheetFormatPr defaultColWidth="9.33203125" defaultRowHeight="12"/>
  <cols>
    <col min="1" max="1" width="19.33203125" customWidth="1"/>
    <col min="10" max="10" width="31.33203125" customWidth="1"/>
    <col min="11" max="11" width="14.33203125" customWidth="1"/>
    <col min="12" max="12" width="84.77734375" customWidth="1"/>
  </cols>
  <sheetData>
    <row r="1" spans="1:12" ht="23">
      <c r="A1" s="122" t="s">
        <v>3</v>
      </c>
      <c r="B1" s="122"/>
      <c r="C1" s="122"/>
      <c r="D1" s="122"/>
      <c r="E1" s="122"/>
      <c r="F1" s="122"/>
      <c r="G1" s="122"/>
      <c r="H1" s="122"/>
      <c r="I1" s="122"/>
      <c r="J1" s="122"/>
      <c r="K1" s="122"/>
      <c r="L1" s="122"/>
    </row>
    <row r="3" spans="1:12" ht="24" customHeight="1">
      <c r="A3" s="110" t="s">
        <v>4</v>
      </c>
      <c r="B3" s="123" t="s">
        <v>5</v>
      </c>
      <c r="C3" s="123"/>
      <c r="D3" s="123"/>
      <c r="E3" s="123"/>
      <c r="F3" s="123"/>
      <c r="G3" s="123"/>
      <c r="H3" s="123"/>
      <c r="I3" s="123"/>
      <c r="J3" s="123"/>
      <c r="K3" s="112" t="s">
        <v>6</v>
      </c>
      <c r="L3" s="112" t="s">
        <v>7</v>
      </c>
    </row>
    <row r="4" spans="1:12" s="109" customFormat="1" ht="25" customHeight="1">
      <c r="A4" s="111" t="s">
        <v>8</v>
      </c>
      <c r="B4" s="124" t="s">
        <v>9</v>
      </c>
      <c r="C4" s="124"/>
      <c r="D4" s="124"/>
      <c r="E4" s="124"/>
      <c r="F4" s="124"/>
      <c r="G4" s="124"/>
      <c r="H4" s="124"/>
      <c r="I4" s="124"/>
      <c r="J4" s="124"/>
      <c r="K4" s="111" t="s">
        <v>10</v>
      </c>
      <c r="L4" s="111"/>
    </row>
    <row r="5" spans="1:12" s="109" customFormat="1" ht="25" customHeight="1">
      <c r="A5" s="112" t="s">
        <v>11</v>
      </c>
      <c r="B5" s="125" t="s">
        <v>12</v>
      </c>
      <c r="C5" s="125"/>
      <c r="D5" s="125"/>
      <c r="E5" s="125"/>
      <c r="F5" s="125"/>
      <c r="G5" s="125"/>
      <c r="H5" s="125"/>
      <c r="I5" s="125"/>
      <c r="J5" s="125"/>
      <c r="K5" s="111" t="s">
        <v>10</v>
      </c>
      <c r="L5" s="112"/>
    </row>
    <row r="6" spans="1:12" s="109" customFormat="1" ht="25" customHeight="1">
      <c r="A6" s="112" t="s">
        <v>13</v>
      </c>
      <c r="B6" s="125" t="s">
        <v>14</v>
      </c>
      <c r="C6" s="125"/>
      <c r="D6" s="125"/>
      <c r="E6" s="125"/>
      <c r="F6" s="125"/>
      <c r="G6" s="125"/>
      <c r="H6" s="125"/>
      <c r="I6" s="125"/>
      <c r="J6" s="125"/>
      <c r="K6" s="111" t="s">
        <v>10</v>
      </c>
      <c r="L6" s="112"/>
    </row>
    <row r="7" spans="1:12" s="109" customFormat="1" ht="25" customHeight="1">
      <c r="A7" s="112" t="s">
        <v>15</v>
      </c>
      <c r="B7" s="125" t="s">
        <v>16</v>
      </c>
      <c r="C7" s="125"/>
      <c r="D7" s="125"/>
      <c r="E7" s="125"/>
      <c r="F7" s="125"/>
      <c r="G7" s="125"/>
      <c r="H7" s="125"/>
      <c r="I7" s="125"/>
      <c r="J7" s="125"/>
      <c r="K7" s="111" t="s">
        <v>10</v>
      </c>
      <c r="L7" s="112"/>
    </row>
    <row r="8" spans="1:12" s="109" customFormat="1" ht="25" customHeight="1">
      <c r="A8" s="112" t="s">
        <v>17</v>
      </c>
      <c r="B8" s="125" t="s">
        <v>18</v>
      </c>
      <c r="C8" s="125"/>
      <c r="D8" s="125"/>
      <c r="E8" s="125"/>
      <c r="F8" s="125"/>
      <c r="G8" s="125"/>
      <c r="H8" s="125"/>
      <c r="I8" s="125"/>
      <c r="J8" s="125"/>
      <c r="K8" s="111" t="s">
        <v>10</v>
      </c>
      <c r="L8" s="112"/>
    </row>
    <row r="9" spans="1:12" s="109" customFormat="1" ht="25" customHeight="1">
      <c r="A9" s="112" t="s">
        <v>19</v>
      </c>
      <c r="B9" s="125" t="s">
        <v>20</v>
      </c>
      <c r="C9" s="125"/>
      <c r="D9" s="125"/>
      <c r="E9" s="125"/>
      <c r="F9" s="125"/>
      <c r="G9" s="125"/>
      <c r="H9" s="125"/>
      <c r="I9" s="125"/>
      <c r="J9" s="125"/>
      <c r="K9" s="111" t="s">
        <v>10</v>
      </c>
      <c r="L9" s="112"/>
    </row>
    <row r="10" spans="1:12" s="109" customFormat="1" ht="25" customHeight="1">
      <c r="A10" s="112" t="s">
        <v>21</v>
      </c>
      <c r="B10" s="125" t="s">
        <v>22</v>
      </c>
      <c r="C10" s="125"/>
      <c r="D10" s="125"/>
      <c r="E10" s="125"/>
      <c r="F10" s="125"/>
      <c r="G10" s="125"/>
      <c r="H10" s="125"/>
      <c r="I10" s="125"/>
      <c r="J10" s="125"/>
      <c r="K10" s="111" t="s">
        <v>10</v>
      </c>
      <c r="L10" s="112"/>
    </row>
    <row r="11" spans="1:12" s="109" customFormat="1" ht="25" customHeight="1">
      <c r="A11" s="112" t="s">
        <v>23</v>
      </c>
      <c r="B11" s="125" t="s">
        <v>24</v>
      </c>
      <c r="C11" s="125"/>
      <c r="D11" s="125"/>
      <c r="E11" s="125"/>
      <c r="F11" s="125"/>
      <c r="G11" s="125"/>
      <c r="H11" s="125"/>
      <c r="I11" s="125"/>
      <c r="J11" s="125"/>
      <c r="K11" s="111" t="s">
        <v>10</v>
      </c>
      <c r="L11" s="112"/>
    </row>
    <row r="12" spans="1:12" s="109" customFormat="1" ht="25" customHeight="1">
      <c r="A12" s="112" t="s">
        <v>25</v>
      </c>
      <c r="B12" s="125" t="s">
        <v>26</v>
      </c>
      <c r="C12" s="125"/>
      <c r="D12" s="125"/>
      <c r="E12" s="125"/>
      <c r="F12" s="125"/>
      <c r="G12" s="125"/>
      <c r="H12" s="125"/>
      <c r="I12" s="125"/>
      <c r="J12" s="125"/>
      <c r="K12" s="111" t="s">
        <v>10</v>
      </c>
      <c r="L12" s="112"/>
    </row>
    <row r="13" spans="1:12" s="109" customFormat="1" ht="25" customHeight="1">
      <c r="A13" s="112" t="s">
        <v>27</v>
      </c>
      <c r="B13" s="125" t="s">
        <v>28</v>
      </c>
      <c r="C13" s="125"/>
      <c r="D13" s="125"/>
      <c r="E13" s="125"/>
      <c r="F13" s="125"/>
      <c r="G13" s="125"/>
      <c r="H13" s="125"/>
      <c r="I13" s="125"/>
      <c r="J13" s="125"/>
      <c r="K13" s="111" t="s">
        <v>10</v>
      </c>
      <c r="L13" s="112"/>
    </row>
    <row r="14" spans="1:12" s="109" customFormat="1" ht="25" customHeight="1">
      <c r="A14" s="112" t="s">
        <v>29</v>
      </c>
      <c r="B14" s="125" t="s">
        <v>30</v>
      </c>
      <c r="C14" s="125"/>
      <c r="D14" s="125"/>
      <c r="E14" s="125"/>
      <c r="F14" s="125"/>
      <c r="G14" s="125"/>
      <c r="H14" s="125"/>
      <c r="I14" s="125"/>
      <c r="J14" s="125"/>
      <c r="K14" s="112" t="s">
        <v>31</v>
      </c>
      <c r="L14" s="113" t="s">
        <v>32</v>
      </c>
    </row>
    <row r="15" spans="1:12" s="109" customFormat="1" ht="25" customHeight="1">
      <c r="A15" s="112" t="s">
        <v>33</v>
      </c>
      <c r="B15" s="125" t="s">
        <v>34</v>
      </c>
      <c r="C15" s="125"/>
      <c r="D15" s="125"/>
      <c r="E15" s="125"/>
      <c r="F15" s="125"/>
      <c r="G15" s="125"/>
      <c r="H15" s="125"/>
      <c r="I15" s="125"/>
      <c r="J15" s="125"/>
      <c r="K15" s="111" t="s">
        <v>10</v>
      </c>
      <c r="L15" s="112"/>
    </row>
    <row r="16" spans="1:12" ht="25" customHeight="1">
      <c r="A16" s="112" t="s">
        <v>35</v>
      </c>
      <c r="B16" s="126" t="s">
        <v>36</v>
      </c>
      <c r="C16" s="126"/>
      <c r="D16" s="126"/>
      <c r="E16" s="126"/>
      <c r="F16" s="126"/>
      <c r="G16" s="126"/>
      <c r="H16" s="126"/>
      <c r="I16" s="126"/>
      <c r="J16" s="126"/>
      <c r="K16" s="111" t="s">
        <v>10</v>
      </c>
      <c r="L16" s="114"/>
    </row>
    <row r="17" spans="1:12" ht="25" customHeight="1">
      <c r="A17" s="112" t="s">
        <v>37</v>
      </c>
      <c r="B17" s="125" t="s">
        <v>38</v>
      </c>
      <c r="C17" s="125"/>
      <c r="D17" s="125"/>
      <c r="E17" s="125"/>
      <c r="F17" s="125"/>
      <c r="G17" s="125"/>
      <c r="H17" s="125"/>
      <c r="I17" s="125"/>
      <c r="J17" s="125"/>
      <c r="K17" s="28"/>
      <c r="L17" s="115" t="s">
        <v>39</v>
      </c>
    </row>
    <row r="19" spans="1:12">
      <c r="A19" t="s">
        <v>40</v>
      </c>
    </row>
  </sheetData>
  <mergeCells count="16">
    <mergeCell ref="B17:J17"/>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8" type="noConversion"/>
  <pageMargins left="0.75" right="0.75" top="1" bottom="1" header="0.5" footer="0.5"/>
  <pageSetup paperSize="9" scale="71" fitToHeight="0" orientation="landscape"/>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41"/>
  <sheetViews>
    <sheetView topLeftCell="A16" workbookViewId="0">
      <selection activeCell="E39" sqref="E39"/>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2.10937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633</v>
      </c>
      <c r="E5" s="158"/>
      <c r="F5" s="158"/>
    </row>
    <row r="6" spans="1:6" ht="22" customHeight="1">
      <c r="A6" s="159" t="s">
        <v>585</v>
      </c>
      <c r="B6" s="160"/>
      <c r="C6" s="160"/>
      <c r="D6" s="161" t="s">
        <v>634</v>
      </c>
      <c r="E6" s="161"/>
      <c r="F6" s="161"/>
    </row>
    <row r="7" spans="1:6" ht="22" customHeight="1">
      <c r="A7" s="165" t="s">
        <v>587</v>
      </c>
      <c r="B7" s="166"/>
      <c r="C7" s="167"/>
      <c r="D7" s="10" t="s">
        <v>588</v>
      </c>
      <c r="E7" s="162">
        <v>35</v>
      </c>
      <c r="F7" s="162"/>
    </row>
    <row r="8" spans="1:6" ht="22" customHeight="1">
      <c r="A8" s="168"/>
      <c r="B8" s="169"/>
      <c r="C8" s="170"/>
      <c r="D8" s="10" t="s">
        <v>589</v>
      </c>
      <c r="E8" s="162">
        <v>35</v>
      </c>
      <c r="F8" s="162"/>
    </row>
    <row r="9" spans="1:6" ht="22" customHeight="1">
      <c r="A9" s="171"/>
      <c r="B9" s="172"/>
      <c r="C9" s="170"/>
      <c r="D9" s="10" t="s">
        <v>590</v>
      </c>
      <c r="E9" s="174"/>
      <c r="F9" s="175"/>
    </row>
    <row r="10" spans="1:6" ht="22" customHeight="1">
      <c r="A10" s="158" t="s">
        <v>591</v>
      </c>
      <c r="B10" s="173" t="s">
        <v>635</v>
      </c>
      <c r="C10" s="173"/>
      <c r="D10" s="173"/>
      <c r="E10" s="173"/>
      <c r="F10" s="173"/>
    </row>
    <row r="11" spans="1:6" ht="74"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c r="E14" s="12"/>
      <c r="F14" s="9"/>
    </row>
    <row r="15" spans="1:6" ht="22" customHeight="1">
      <c r="A15" s="161"/>
      <c r="B15" s="158"/>
      <c r="C15" s="161"/>
      <c r="D15" s="10"/>
      <c r="E15" s="10"/>
      <c r="F15" s="9"/>
    </row>
    <row r="16" spans="1:6" ht="24" customHeight="1">
      <c r="A16" s="161"/>
      <c r="B16" s="158"/>
      <c r="C16" s="161" t="s">
        <v>601</v>
      </c>
      <c r="D16" s="10"/>
      <c r="E16" s="12"/>
      <c r="F16" s="9"/>
    </row>
    <row r="17" spans="1:6" ht="22" customHeight="1">
      <c r="A17" s="161"/>
      <c r="B17" s="158"/>
      <c r="C17" s="161"/>
      <c r="D17" s="10"/>
      <c r="E17" s="12"/>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35</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22" customHeight="1">
      <c r="A29" s="161"/>
      <c r="B29" s="158"/>
      <c r="C29" s="161"/>
      <c r="D29" s="10" t="s">
        <v>636</v>
      </c>
      <c r="E29" s="10" t="s">
        <v>637</v>
      </c>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3" customHeight="1">
      <c r="A34" s="161"/>
      <c r="B34" s="158"/>
      <c r="C34" s="161" t="s">
        <v>610</v>
      </c>
      <c r="D34" s="10"/>
      <c r="E34" s="10"/>
      <c r="F34" s="9"/>
    </row>
    <row r="35" spans="1:6" ht="45" customHeight="1">
      <c r="A35" s="161"/>
      <c r="B35" s="158"/>
      <c r="C35" s="161"/>
      <c r="D35" s="10" t="s">
        <v>638</v>
      </c>
      <c r="E35" s="10" t="s">
        <v>639</v>
      </c>
      <c r="F35" s="9"/>
    </row>
    <row r="36" spans="1:6" ht="22" customHeight="1">
      <c r="A36" s="161"/>
      <c r="B36" s="158"/>
      <c r="C36" s="161"/>
      <c r="D36" s="10"/>
      <c r="E36" s="10"/>
      <c r="F36" s="9"/>
    </row>
    <row r="37" spans="1:6" ht="22" customHeight="1">
      <c r="A37" s="161"/>
      <c r="B37" s="158"/>
      <c r="C37" s="7" t="s">
        <v>613</v>
      </c>
      <c r="D37" s="9"/>
      <c r="E37" s="9"/>
      <c r="F37" s="9"/>
    </row>
    <row r="38" spans="1:6" ht="20" customHeight="1">
      <c r="A38" s="161"/>
      <c r="B38" s="161" t="s">
        <v>614</v>
      </c>
      <c r="C38" s="161" t="s">
        <v>615</v>
      </c>
      <c r="D38" s="10"/>
      <c r="E38" s="10"/>
      <c r="F38" s="8"/>
    </row>
    <row r="39" spans="1:6" ht="34" customHeight="1">
      <c r="A39" s="161"/>
      <c r="B39" s="161"/>
      <c r="C39" s="161"/>
      <c r="D39" s="10" t="s">
        <v>638</v>
      </c>
      <c r="E39" s="10" t="s">
        <v>640</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0625" right="0.75" top="0.74791666666666701" bottom="0.196527777777778" header="0.5" footer="0.5"/>
  <pageSetup paperSize="9" scale="75"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41"/>
  <sheetViews>
    <sheetView topLeftCell="A22" workbookViewId="0">
      <selection activeCell="E39" sqref="E39"/>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641</v>
      </c>
      <c r="E5" s="158"/>
      <c r="F5" s="158"/>
    </row>
    <row r="6" spans="1:6" ht="22" customHeight="1">
      <c r="A6" s="159" t="s">
        <v>585</v>
      </c>
      <c r="B6" s="160"/>
      <c r="C6" s="160"/>
      <c r="D6" s="161" t="s">
        <v>634</v>
      </c>
      <c r="E6" s="161"/>
      <c r="F6" s="161"/>
    </row>
    <row r="7" spans="1:6" ht="22" customHeight="1">
      <c r="A7" s="165" t="s">
        <v>587</v>
      </c>
      <c r="B7" s="166"/>
      <c r="C7" s="167"/>
      <c r="D7" s="10" t="s">
        <v>588</v>
      </c>
      <c r="E7" s="162">
        <v>15</v>
      </c>
      <c r="F7" s="162"/>
    </row>
    <row r="8" spans="1:6" ht="22" customHeight="1">
      <c r="A8" s="168"/>
      <c r="B8" s="169"/>
      <c r="C8" s="170"/>
      <c r="D8" s="10" t="s">
        <v>589</v>
      </c>
      <c r="E8" s="162">
        <v>15</v>
      </c>
      <c r="F8" s="162"/>
    </row>
    <row r="9" spans="1:6" ht="22" customHeight="1">
      <c r="A9" s="171"/>
      <c r="B9" s="172"/>
      <c r="C9" s="170"/>
      <c r="D9" s="10" t="s">
        <v>590</v>
      </c>
      <c r="E9" s="174"/>
      <c r="F9" s="175"/>
    </row>
    <row r="10" spans="1:6" ht="22" customHeight="1">
      <c r="A10" s="158" t="s">
        <v>591</v>
      </c>
      <c r="B10" s="173" t="s">
        <v>642</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c r="E14" s="10"/>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c r="E17" s="10"/>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15</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22" customHeight="1">
      <c r="A29" s="161"/>
      <c r="B29" s="158"/>
      <c r="C29" s="161"/>
      <c r="D29" s="10"/>
      <c r="E29" s="10"/>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39" customHeight="1">
      <c r="A35" s="161"/>
      <c r="B35" s="158"/>
      <c r="C35" s="161"/>
      <c r="D35" s="10" t="s">
        <v>643</v>
      </c>
      <c r="E35" s="10" t="s">
        <v>644</v>
      </c>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643</v>
      </c>
      <c r="E39" s="10" t="s">
        <v>640</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10208333333333" right="0.75" top="0.74791666666666701" bottom="0.23611111111111099" header="0.5" footer="0.5"/>
  <pageSetup paperSize="9" scale="75"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41"/>
  <sheetViews>
    <sheetView topLeftCell="A22" workbookViewId="0">
      <selection activeCell="E39" sqref="E39"/>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645</v>
      </c>
      <c r="E5" s="158"/>
      <c r="F5" s="158"/>
    </row>
    <row r="6" spans="1:6" ht="22" customHeight="1">
      <c r="A6" s="159" t="s">
        <v>585</v>
      </c>
      <c r="B6" s="160"/>
      <c r="C6" s="160"/>
      <c r="D6" s="161" t="s">
        <v>646</v>
      </c>
      <c r="E6" s="161"/>
      <c r="F6" s="161"/>
    </row>
    <row r="7" spans="1:6" ht="22" customHeight="1">
      <c r="A7" s="165" t="s">
        <v>587</v>
      </c>
      <c r="B7" s="166"/>
      <c r="C7" s="167"/>
      <c r="D7" s="10" t="s">
        <v>588</v>
      </c>
      <c r="E7" s="162">
        <v>8</v>
      </c>
      <c r="F7" s="162"/>
    </row>
    <row r="8" spans="1:6" ht="22" customHeight="1">
      <c r="A8" s="168"/>
      <c r="B8" s="169"/>
      <c r="C8" s="170"/>
      <c r="D8" s="10" t="s">
        <v>589</v>
      </c>
      <c r="E8" s="162">
        <v>8</v>
      </c>
      <c r="F8" s="162"/>
    </row>
    <row r="9" spans="1:6" ht="22" customHeight="1">
      <c r="A9" s="171"/>
      <c r="B9" s="172"/>
      <c r="C9" s="170"/>
      <c r="D9" s="10" t="s">
        <v>590</v>
      </c>
      <c r="E9" s="174"/>
      <c r="F9" s="175"/>
    </row>
    <row r="10" spans="1:6" ht="22" customHeight="1">
      <c r="A10" s="158" t="s">
        <v>591</v>
      </c>
      <c r="B10" s="173" t="s">
        <v>388</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c r="E14" s="10"/>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c r="E17" s="10"/>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8</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22" customHeight="1">
      <c r="A29" s="161"/>
      <c r="B29" s="158"/>
      <c r="C29" s="161"/>
      <c r="D29" s="10" t="s">
        <v>647</v>
      </c>
      <c r="E29" s="10" t="s">
        <v>648</v>
      </c>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27" customHeight="1">
      <c r="A35" s="161"/>
      <c r="B35" s="158"/>
      <c r="C35" s="161"/>
      <c r="D35" s="10"/>
      <c r="E35" s="10"/>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643</v>
      </c>
      <c r="E39" s="10" t="s">
        <v>640</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10208333333333" right="0.75" top="0.90486111111111101" bottom="0.196527777777778" header="0.5" footer="0.5"/>
  <pageSetup paperSize="9" scale="75"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41"/>
  <sheetViews>
    <sheetView topLeftCell="A22" workbookViewId="0">
      <selection activeCell="E39" sqref="E39"/>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649</v>
      </c>
      <c r="E5" s="158"/>
      <c r="F5" s="158"/>
    </row>
    <row r="6" spans="1:6" ht="22" customHeight="1">
      <c r="A6" s="159" t="s">
        <v>585</v>
      </c>
      <c r="B6" s="160"/>
      <c r="C6" s="160"/>
      <c r="D6" s="161" t="s">
        <v>650</v>
      </c>
      <c r="E6" s="161"/>
      <c r="F6" s="161"/>
    </row>
    <row r="7" spans="1:6" ht="22" customHeight="1">
      <c r="A7" s="165" t="s">
        <v>587</v>
      </c>
      <c r="B7" s="166"/>
      <c r="C7" s="167"/>
      <c r="D7" s="10" t="s">
        <v>588</v>
      </c>
      <c r="E7" s="162">
        <v>17.46</v>
      </c>
      <c r="F7" s="162"/>
    </row>
    <row r="8" spans="1:6" ht="22" customHeight="1">
      <c r="A8" s="168"/>
      <c r="B8" s="169"/>
      <c r="C8" s="170"/>
      <c r="D8" s="10" t="s">
        <v>589</v>
      </c>
      <c r="E8" s="162">
        <v>17.46</v>
      </c>
      <c r="F8" s="162"/>
    </row>
    <row r="9" spans="1:6" ht="22" customHeight="1">
      <c r="A9" s="171"/>
      <c r="B9" s="172"/>
      <c r="C9" s="170"/>
      <c r="D9" s="10" t="s">
        <v>590</v>
      </c>
      <c r="E9" s="174"/>
      <c r="F9" s="175"/>
    </row>
    <row r="10" spans="1:6" ht="22" customHeight="1">
      <c r="A10" s="158" t="s">
        <v>591</v>
      </c>
      <c r="B10" s="173" t="s">
        <v>651</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c r="E14" s="10"/>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c r="E17" s="10"/>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17.46</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22" customHeight="1">
      <c r="A29" s="161"/>
      <c r="B29" s="158"/>
      <c r="C29" s="161"/>
      <c r="D29" s="10"/>
      <c r="E29" s="10"/>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39" customHeight="1">
      <c r="A35" s="161"/>
      <c r="B35" s="158"/>
      <c r="C35" s="161"/>
      <c r="D35" s="10" t="s">
        <v>643</v>
      </c>
      <c r="E35" s="10" t="s">
        <v>652</v>
      </c>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643</v>
      </c>
      <c r="E39" s="10" t="s">
        <v>640</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1416666666666699" right="0.75" top="0.74791666666666701" bottom="0.23611111111111099" header="0.5" footer="0.5"/>
  <pageSetup paperSize="9" scale="75"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41"/>
  <sheetViews>
    <sheetView topLeftCell="A19" workbookViewId="0">
      <selection activeCell="E39" sqref="E39"/>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653</v>
      </c>
      <c r="E5" s="158"/>
      <c r="F5" s="158"/>
    </row>
    <row r="6" spans="1:6" ht="22" customHeight="1">
      <c r="A6" s="159" t="s">
        <v>585</v>
      </c>
      <c r="B6" s="160"/>
      <c r="C6" s="160"/>
      <c r="D6" s="161" t="s">
        <v>650</v>
      </c>
      <c r="E6" s="161"/>
      <c r="F6" s="161"/>
    </row>
    <row r="7" spans="1:6" ht="22" customHeight="1">
      <c r="A7" s="165" t="s">
        <v>587</v>
      </c>
      <c r="B7" s="166"/>
      <c r="C7" s="167"/>
      <c r="D7" s="10" t="s">
        <v>588</v>
      </c>
      <c r="E7" s="162">
        <v>30</v>
      </c>
      <c r="F7" s="162"/>
    </row>
    <row r="8" spans="1:6" ht="22" customHeight="1">
      <c r="A8" s="168"/>
      <c r="B8" s="169"/>
      <c r="C8" s="170"/>
      <c r="D8" s="10" t="s">
        <v>589</v>
      </c>
      <c r="E8" s="162">
        <v>30</v>
      </c>
      <c r="F8" s="162"/>
    </row>
    <row r="9" spans="1:6" ht="22" customHeight="1">
      <c r="A9" s="171"/>
      <c r="B9" s="172"/>
      <c r="C9" s="170"/>
      <c r="D9" s="10" t="s">
        <v>590</v>
      </c>
      <c r="E9" s="174"/>
      <c r="F9" s="175"/>
    </row>
    <row r="10" spans="1:6" ht="22" customHeight="1">
      <c r="A10" s="158" t="s">
        <v>591</v>
      </c>
      <c r="B10" s="173" t="s">
        <v>654</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c r="E14" s="10"/>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c r="E17" s="10"/>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30</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22" customHeight="1">
      <c r="A29" s="161"/>
      <c r="B29" s="158"/>
      <c r="C29" s="161"/>
      <c r="D29" s="10" t="s">
        <v>643</v>
      </c>
      <c r="E29" s="10" t="s">
        <v>655</v>
      </c>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31" customHeight="1">
      <c r="A35" s="161"/>
      <c r="B35" s="158"/>
      <c r="C35" s="161"/>
      <c r="D35" s="10"/>
      <c r="E35" s="10"/>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643</v>
      </c>
      <c r="E39" s="10" t="s">
        <v>640</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18055555555556" right="0.75" top="1" bottom="0.23611111111111099" header="0.5" footer="0.5"/>
  <pageSetup paperSize="9" scale="75"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41"/>
  <sheetViews>
    <sheetView topLeftCell="A22" workbookViewId="0">
      <selection activeCell="E35" sqref="E35"/>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656</v>
      </c>
      <c r="E5" s="158"/>
      <c r="F5" s="158"/>
    </row>
    <row r="6" spans="1:6" ht="22" customHeight="1">
      <c r="A6" s="159" t="s">
        <v>585</v>
      </c>
      <c r="B6" s="160"/>
      <c r="C6" s="160"/>
      <c r="D6" s="161" t="s">
        <v>650</v>
      </c>
      <c r="E6" s="161"/>
      <c r="F6" s="161"/>
    </row>
    <row r="7" spans="1:6" ht="22" customHeight="1">
      <c r="A7" s="165" t="s">
        <v>587</v>
      </c>
      <c r="B7" s="166"/>
      <c r="C7" s="167"/>
      <c r="D7" s="10" t="s">
        <v>588</v>
      </c>
      <c r="E7" s="162">
        <v>80</v>
      </c>
      <c r="F7" s="162"/>
    </row>
    <row r="8" spans="1:6" ht="22" customHeight="1">
      <c r="A8" s="168"/>
      <c r="B8" s="169"/>
      <c r="C8" s="170"/>
      <c r="D8" s="10" t="s">
        <v>589</v>
      </c>
      <c r="E8" s="162">
        <v>80</v>
      </c>
      <c r="F8" s="162"/>
    </row>
    <row r="9" spans="1:6" ht="22" customHeight="1">
      <c r="A9" s="171"/>
      <c r="B9" s="172"/>
      <c r="C9" s="170"/>
      <c r="D9" s="10" t="s">
        <v>590</v>
      </c>
      <c r="E9" s="174"/>
      <c r="F9" s="175"/>
    </row>
    <row r="10" spans="1:6" ht="22" customHeight="1">
      <c r="A10" s="158" t="s">
        <v>591</v>
      </c>
      <c r="B10" s="173" t="s">
        <v>657</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c r="E14" s="10"/>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t="s">
        <v>658</v>
      </c>
      <c r="E17" s="12">
        <v>1</v>
      </c>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80</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22" customHeight="1">
      <c r="A29" s="161"/>
      <c r="B29" s="158"/>
      <c r="C29" s="161"/>
      <c r="D29" s="10" t="s">
        <v>659</v>
      </c>
      <c r="E29" s="10" t="s">
        <v>660</v>
      </c>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39" customHeight="1">
      <c r="A35" s="161"/>
      <c r="B35" s="158"/>
      <c r="C35" s="161"/>
      <c r="D35" s="10" t="s">
        <v>643</v>
      </c>
      <c r="E35" s="10" t="s">
        <v>640</v>
      </c>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650</v>
      </c>
      <c r="E39" s="10" t="s">
        <v>612</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2986111111111101" right="0.75" top="0.86597222222222203" bottom="0.23611111111111099" header="0.5" footer="0.5"/>
  <pageSetup paperSize="9" scale="75"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41"/>
  <sheetViews>
    <sheetView topLeftCell="A4" workbookViewId="0">
      <selection activeCell="L22" sqref="D5:F5 L22"/>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661</v>
      </c>
      <c r="E5" s="158"/>
      <c r="F5" s="158"/>
    </row>
    <row r="6" spans="1:6" ht="22" customHeight="1">
      <c r="A6" s="159" t="s">
        <v>585</v>
      </c>
      <c r="B6" s="160"/>
      <c r="C6" s="160"/>
      <c r="D6" s="161" t="s">
        <v>662</v>
      </c>
      <c r="E6" s="161"/>
      <c r="F6" s="161"/>
    </row>
    <row r="7" spans="1:6" ht="22" customHeight="1">
      <c r="A7" s="165" t="s">
        <v>587</v>
      </c>
      <c r="B7" s="166"/>
      <c r="C7" s="167"/>
      <c r="D7" s="10" t="s">
        <v>588</v>
      </c>
      <c r="E7" s="162">
        <v>32</v>
      </c>
      <c r="F7" s="162"/>
    </row>
    <row r="8" spans="1:6" ht="22" customHeight="1">
      <c r="A8" s="168"/>
      <c r="B8" s="169"/>
      <c r="C8" s="170"/>
      <c r="D8" s="10" t="s">
        <v>589</v>
      </c>
      <c r="E8" s="162">
        <v>32</v>
      </c>
      <c r="F8" s="162"/>
    </row>
    <row r="9" spans="1:6" ht="22" customHeight="1">
      <c r="A9" s="171"/>
      <c r="B9" s="172"/>
      <c r="C9" s="170"/>
      <c r="D9" s="10" t="s">
        <v>590</v>
      </c>
      <c r="E9" s="174"/>
      <c r="F9" s="175"/>
    </row>
    <row r="10" spans="1:6" ht="22" customHeight="1">
      <c r="A10" s="158" t="s">
        <v>591</v>
      </c>
      <c r="B10" s="173" t="s">
        <v>663</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c r="E14" s="10"/>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c r="E17" s="10"/>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32</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22" customHeight="1">
      <c r="A29" s="161"/>
      <c r="B29" s="158"/>
      <c r="C29" s="161"/>
      <c r="D29" s="10"/>
      <c r="E29" s="10"/>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39" customHeight="1">
      <c r="A35" s="161"/>
      <c r="B35" s="158"/>
      <c r="C35" s="161"/>
      <c r="D35" s="10" t="s">
        <v>664</v>
      </c>
      <c r="E35" s="10" t="s">
        <v>612</v>
      </c>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664</v>
      </c>
      <c r="E39" s="10" t="s">
        <v>612</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1416666666666699" right="0.75" top="0.78680555555555598" bottom="0.196527777777778" header="0.5" footer="0.5"/>
  <pageSetup paperSize="9" scale="75"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41"/>
  <sheetViews>
    <sheetView topLeftCell="A7" zoomScale="85" zoomScaleNormal="85" workbookViewId="0">
      <selection activeCell="D29" sqref="D29:E29"/>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665</v>
      </c>
      <c r="E5" s="158"/>
      <c r="F5" s="158"/>
    </row>
    <row r="6" spans="1:6" ht="22" customHeight="1">
      <c r="A6" s="159" t="s">
        <v>585</v>
      </c>
      <c r="B6" s="160"/>
      <c r="C6" s="160"/>
      <c r="D6" s="161" t="s">
        <v>666</v>
      </c>
      <c r="E6" s="161"/>
      <c r="F6" s="161"/>
    </row>
    <row r="7" spans="1:6" ht="22" customHeight="1">
      <c r="A7" s="165" t="s">
        <v>587</v>
      </c>
      <c r="B7" s="166"/>
      <c r="C7" s="167"/>
      <c r="D7" s="10" t="s">
        <v>588</v>
      </c>
      <c r="E7" s="162">
        <v>200</v>
      </c>
      <c r="F7" s="162"/>
    </row>
    <row r="8" spans="1:6" ht="22" customHeight="1">
      <c r="A8" s="168"/>
      <c r="B8" s="169"/>
      <c r="C8" s="170"/>
      <c r="D8" s="10" t="s">
        <v>589</v>
      </c>
      <c r="E8" s="162">
        <v>200</v>
      </c>
      <c r="F8" s="162"/>
    </row>
    <row r="9" spans="1:6" ht="22" customHeight="1">
      <c r="A9" s="171"/>
      <c r="B9" s="172"/>
      <c r="C9" s="170"/>
      <c r="D9" s="10" t="s">
        <v>590</v>
      </c>
      <c r="E9" s="174"/>
      <c r="F9" s="175"/>
    </row>
    <row r="10" spans="1:6" ht="22" customHeight="1">
      <c r="A10" s="158" t="s">
        <v>591</v>
      </c>
      <c r="B10" s="173" t="s">
        <v>667</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t="s">
        <v>668</v>
      </c>
      <c r="E14" s="12">
        <v>1</v>
      </c>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c r="E17" s="10"/>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200</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33" customHeight="1">
      <c r="A29" s="161"/>
      <c r="B29" s="158"/>
      <c r="C29" s="161"/>
      <c r="D29" s="10" t="s">
        <v>669</v>
      </c>
      <c r="E29" s="10" t="s">
        <v>670</v>
      </c>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30" customHeight="1">
      <c r="A35" s="161"/>
      <c r="B35" s="158"/>
      <c r="C35" s="161"/>
      <c r="D35" s="10"/>
      <c r="E35" s="10"/>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643</v>
      </c>
      <c r="E39" s="10" t="s">
        <v>612</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0.94444444444444398" right="0.75" top="0.82638888888888895" bottom="0.196527777777778" header="0.5" footer="0.5"/>
  <pageSetup paperSize="9" scale="75"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41"/>
  <sheetViews>
    <sheetView topLeftCell="A2" workbookViewId="0">
      <selection activeCell="H25" sqref="H25"/>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671</v>
      </c>
      <c r="E5" s="158"/>
      <c r="F5" s="158"/>
    </row>
    <row r="6" spans="1:6" ht="22" customHeight="1">
      <c r="A6" s="159" t="s">
        <v>585</v>
      </c>
      <c r="B6" s="160"/>
      <c r="C6" s="160"/>
      <c r="D6" s="161" t="s">
        <v>662</v>
      </c>
      <c r="E6" s="161"/>
      <c r="F6" s="161"/>
    </row>
    <row r="7" spans="1:6" ht="22" customHeight="1">
      <c r="A7" s="165" t="s">
        <v>587</v>
      </c>
      <c r="B7" s="166"/>
      <c r="C7" s="167"/>
      <c r="D7" s="10" t="s">
        <v>588</v>
      </c>
      <c r="E7" s="162">
        <v>40</v>
      </c>
      <c r="F7" s="162"/>
    </row>
    <row r="8" spans="1:6" ht="22" customHeight="1">
      <c r="A8" s="168"/>
      <c r="B8" s="169"/>
      <c r="C8" s="170"/>
      <c r="D8" s="10" t="s">
        <v>589</v>
      </c>
      <c r="E8" s="162">
        <v>40</v>
      </c>
      <c r="F8" s="162"/>
    </row>
    <row r="9" spans="1:6" ht="22" customHeight="1">
      <c r="A9" s="171"/>
      <c r="B9" s="172"/>
      <c r="C9" s="170"/>
      <c r="D9" s="10" t="s">
        <v>590</v>
      </c>
      <c r="E9" s="174"/>
      <c r="F9" s="175"/>
    </row>
    <row r="10" spans="1:6" ht="22" customHeight="1">
      <c r="A10" s="158" t="s">
        <v>591</v>
      </c>
      <c r="B10" s="173" t="s">
        <v>672</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c r="E14" s="10"/>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c r="E17" s="10"/>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40</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22" customHeight="1">
      <c r="A29" s="161"/>
      <c r="B29" s="158"/>
      <c r="C29" s="161"/>
      <c r="D29" s="10"/>
      <c r="E29" s="10"/>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30" customHeight="1">
      <c r="A35" s="161"/>
      <c r="B35" s="158"/>
      <c r="C35" s="161"/>
      <c r="D35" s="10" t="s">
        <v>673</v>
      </c>
      <c r="E35" s="10" t="s">
        <v>612</v>
      </c>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673</v>
      </c>
      <c r="E39" s="10" t="s">
        <v>612</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10208333333333" right="0.75" top="0.78680555555555598" bottom="0.35416666666666702" header="0.5" footer="0.5"/>
  <pageSetup paperSize="9" scale="75"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41"/>
  <sheetViews>
    <sheetView topLeftCell="A4" workbookViewId="0">
      <selection activeCell="R27" sqref="R27"/>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674</v>
      </c>
      <c r="E5" s="158"/>
      <c r="F5" s="158"/>
    </row>
    <row r="6" spans="1:6" ht="22" customHeight="1">
      <c r="A6" s="159" t="s">
        <v>585</v>
      </c>
      <c r="B6" s="160"/>
      <c r="C6" s="160"/>
      <c r="D6" s="161" t="s">
        <v>675</v>
      </c>
      <c r="E6" s="161"/>
      <c r="F6" s="161"/>
    </row>
    <row r="7" spans="1:6" ht="22" customHeight="1">
      <c r="A7" s="165" t="s">
        <v>587</v>
      </c>
      <c r="B7" s="166"/>
      <c r="C7" s="167"/>
      <c r="D7" s="10" t="s">
        <v>588</v>
      </c>
      <c r="E7" s="162">
        <v>5</v>
      </c>
      <c r="F7" s="162"/>
    </row>
    <row r="8" spans="1:6" ht="22" customHeight="1">
      <c r="A8" s="168"/>
      <c r="B8" s="169"/>
      <c r="C8" s="170"/>
      <c r="D8" s="10" t="s">
        <v>589</v>
      </c>
      <c r="E8" s="162">
        <v>5</v>
      </c>
      <c r="F8" s="162"/>
    </row>
    <row r="9" spans="1:6" ht="22" customHeight="1">
      <c r="A9" s="171"/>
      <c r="B9" s="172"/>
      <c r="C9" s="170"/>
      <c r="D9" s="10" t="s">
        <v>590</v>
      </c>
      <c r="E9" s="174"/>
      <c r="F9" s="175"/>
    </row>
    <row r="10" spans="1:6" ht="22" customHeight="1">
      <c r="A10" s="158" t="s">
        <v>591</v>
      </c>
      <c r="B10" s="173" t="s">
        <v>676</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c r="E14" s="10"/>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c r="E17" s="10"/>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5</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22" customHeight="1">
      <c r="A29" s="161"/>
      <c r="B29" s="158"/>
      <c r="C29" s="161"/>
      <c r="D29" s="10"/>
      <c r="E29" s="10"/>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39" customHeight="1">
      <c r="A35" s="161"/>
      <c r="B35" s="158"/>
      <c r="C35" s="161"/>
      <c r="D35" s="10" t="s">
        <v>677</v>
      </c>
      <c r="E35" s="10" t="s">
        <v>612</v>
      </c>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677</v>
      </c>
      <c r="E39" s="10" t="s">
        <v>612</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0625" right="0.75" top="0.74791666666666701" bottom="0.23611111111111099" header="0.5" footer="0.5"/>
  <pageSetup paperSize="9" scale="7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5"/>
  <sheetViews>
    <sheetView showGridLines="0" showZeros="0" topLeftCell="A13" workbookViewId="0">
      <selection activeCell="F18" sqref="F18"/>
    </sheetView>
  </sheetViews>
  <sheetFormatPr defaultColWidth="9.109375" defaultRowHeight="12.75" customHeight="1"/>
  <cols>
    <col min="1" max="1" width="40.44140625" customWidth="1"/>
    <col min="2" max="2" width="17.6640625" style="22" customWidth="1"/>
    <col min="3" max="3" width="41" customWidth="1"/>
    <col min="4" max="4" width="20" style="22" customWidth="1"/>
    <col min="5" max="5" width="43" customWidth="1"/>
    <col min="6" max="6" width="16.77734375" customWidth="1"/>
    <col min="7" max="7" width="35.44140625" customWidth="1"/>
    <col min="8" max="8" width="12.44140625" customWidth="1"/>
    <col min="9" max="9" width="9.109375" customWidth="1"/>
  </cols>
  <sheetData>
    <row r="1" spans="1:8" ht="22.5" customHeight="1">
      <c r="A1" s="52" t="s">
        <v>8</v>
      </c>
      <c r="B1" s="53"/>
      <c r="C1" s="53"/>
      <c r="D1" s="53"/>
      <c r="E1" s="53"/>
      <c r="F1" s="54"/>
    </row>
    <row r="2" spans="1:8" ht="22.5" customHeight="1">
      <c r="A2" s="127" t="s">
        <v>9</v>
      </c>
      <c r="B2" s="127"/>
      <c r="C2" s="127"/>
      <c r="D2" s="127"/>
      <c r="E2" s="127"/>
      <c r="F2" s="127"/>
      <c r="G2" s="127"/>
      <c r="H2" s="127"/>
    </row>
    <row r="3" spans="1:8" ht="22.5" customHeight="1">
      <c r="A3" s="128"/>
      <c r="B3" s="128"/>
      <c r="C3" s="55"/>
      <c r="D3" s="55"/>
      <c r="E3" s="56"/>
      <c r="H3" s="57" t="s">
        <v>41</v>
      </c>
    </row>
    <row r="4" spans="1:8" ht="22.5" customHeight="1">
      <c r="A4" s="129" t="s">
        <v>42</v>
      </c>
      <c r="B4" s="130"/>
      <c r="C4" s="129" t="s">
        <v>43</v>
      </c>
      <c r="D4" s="129"/>
      <c r="E4" s="129"/>
      <c r="F4" s="129"/>
      <c r="G4" s="129"/>
      <c r="H4" s="129"/>
    </row>
    <row r="5" spans="1:8" ht="22.5" customHeight="1">
      <c r="A5" s="58" t="s">
        <v>44</v>
      </c>
      <c r="B5" s="103" t="s">
        <v>45</v>
      </c>
      <c r="C5" s="58" t="s">
        <v>46</v>
      </c>
      <c r="D5" s="59" t="s">
        <v>45</v>
      </c>
      <c r="E5" s="58" t="s">
        <v>47</v>
      </c>
      <c r="F5" s="58" t="s">
        <v>45</v>
      </c>
      <c r="G5" s="58" t="s">
        <v>48</v>
      </c>
      <c r="H5" s="58" t="s">
        <v>45</v>
      </c>
    </row>
    <row r="6" spans="1:8" ht="22.5" customHeight="1">
      <c r="A6" s="91" t="s">
        <v>49</v>
      </c>
      <c r="B6" s="104">
        <v>11918.98</v>
      </c>
      <c r="C6" s="105" t="s">
        <v>49</v>
      </c>
      <c r="D6" s="63">
        <v>11918.98</v>
      </c>
      <c r="E6" s="106" t="s">
        <v>49</v>
      </c>
      <c r="F6" s="63">
        <v>11918.98</v>
      </c>
      <c r="G6" s="106" t="s">
        <v>49</v>
      </c>
      <c r="H6" s="63">
        <v>11918.98</v>
      </c>
    </row>
    <row r="7" spans="1:8" ht="22.5" customHeight="1">
      <c r="A7" s="60" t="s">
        <v>50</v>
      </c>
      <c r="B7" s="104">
        <v>11918.98</v>
      </c>
      <c r="C7" s="92" t="s">
        <v>51</v>
      </c>
      <c r="D7" s="63"/>
      <c r="E7" s="66" t="s">
        <v>52</v>
      </c>
      <c r="F7" s="63">
        <v>8135.43</v>
      </c>
      <c r="G7" s="66" t="s">
        <v>53</v>
      </c>
      <c r="H7" s="63">
        <v>7031.83</v>
      </c>
    </row>
    <row r="8" spans="1:8" ht="22.5" customHeight="1">
      <c r="A8" s="60" t="s">
        <v>54</v>
      </c>
      <c r="B8" s="63">
        <v>10818.98</v>
      </c>
      <c r="C8" s="92" t="s">
        <v>55</v>
      </c>
      <c r="D8" s="63"/>
      <c r="E8" s="66" t="s">
        <v>56</v>
      </c>
      <c r="F8" s="63">
        <v>7031.8343180000002</v>
      </c>
      <c r="G8" s="66" t="s">
        <v>57</v>
      </c>
      <c r="H8" s="63">
        <v>2915.45</v>
      </c>
    </row>
    <row r="9" spans="1:8" ht="22.5" customHeight="1">
      <c r="A9" s="93" t="s">
        <v>58</v>
      </c>
      <c r="B9" s="60">
        <v>0</v>
      </c>
      <c r="C9" s="92" t="s">
        <v>59</v>
      </c>
      <c r="D9" s="63">
        <v>10406.16</v>
      </c>
      <c r="E9" s="66" t="s">
        <v>60</v>
      </c>
      <c r="F9" s="63">
        <v>1088</v>
      </c>
      <c r="G9" s="66" t="s">
        <v>61</v>
      </c>
      <c r="H9" s="63">
        <v>1916.1</v>
      </c>
    </row>
    <row r="10" spans="1:8" ht="22.5" customHeight="1">
      <c r="A10" s="60" t="s">
        <v>62</v>
      </c>
      <c r="B10" s="63">
        <v>1100</v>
      </c>
      <c r="C10" s="92" t="s">
        <v>63</v>
      </c>
      <c r="D10" s="63"/>
      <c r="E10" s="66" t="s">
        <v>64</v>
      </c>
      <c r="F10" s="63">
        <v>15.6</v>
      </c>
      <c r="G10" s="66" t="s">
        <v>65</v>
      </c>
      <c r="H10" s="63"/>
    </row>
    <row r="11" spans="1:8" ht="22.5" customHeight="1">
      <c r="A11" s="60" t="s">
        <v>66</v>
      </c>
      <c r="B11" s="63"/>
      <c r="C11" s="92" t="s">
        <v>67</v>
      </c>
      <c r="D11" s="63"/>
      <c r="E11" s="66" t="s">
        <v>68</v>
      </c>
      <c r="F11" s="63"/>
      <c r="G11" s="66" t="s">
        <v>69</v>
      </c>
      <c r="H11" s="63"/>
    </row>
    <row r="12" spans="1:8" ht="22.5" customHeight="1">
      <c r="A12" s="60" t="s">
        <v>70</v>
      </c>
      <c r="B12" s="63"/>
      <c r="C12" s="92" t="s">
        <v>71</v>
      </c>
      <c r="D12" s="63"/>
      <c r="E12" s="66" t="s">
        <v>72</v>
      </c>
      <c r="F12" s="63">
        <v>3783.55</v>
      </c>
      <c r="G12" s="66" t="s">
        <v>73</v>
      </c>
      <c r="H12" s="63"/>
    </row>
    <row r="13" spans="1:8" ht="22.5" customHeight="1">
      <c r="A13" s="60" t="s">
        <v>74</v>
      </c>
      <c r="B13" s="63"/>
      <c r="C13" s="92" t="s">
        <v>75</v>
      </c>
      <c r="D13" s="63"/>
      <c r="E13" s="66" t="s">
        <v>56</v>
      </c>
      <c r="F13" s="63"/>
      <c r="G13" s="66" t="s">
        <v>76</v>
      </c>
      <c r="H13" s="63"/>
    </row>
    <row r="14" spans="1:8" ht="22.5" customHeight="1">
      <c r="A14" s="60" t="s">
        <v>77</v>
      </c>
      <c r="B14" s="63"/>
      <c r="C14" s="92" t="s">
        <v>78</v>
      </c>
      <c r="D14" s="63"/>
      <c r="E14" s="66" t="s">
        <v>60</v>
      </c>
      <c r="F14" s="63">
        <v>1827.45</v>
      </c>
      <c r="G14" s="66" t="s">
        <v>79</v>
      </c>
      <c r="H14" s="63"/>
    </row>
    <row r="15" spans="1:8" ht="22.5" customHeight="1">
      <c r="A15" s="60" t="s">
        <v>80</v>
      </c>
      <c r="B15" s="63"/>
      <c r="C15" s="92" t="s">
        <v>81</v>
      </c>
      <c r="D15" s="63"/>
      <c r="E15" s="66" t="s">
        <v>82</v>
      </c>
      <c r="F15" s="63">
        <v>40</v>
      </c>
      <c r="G15" s="66" t="s">
        <v>83</v>
      </c>
      <c r="H15" s="63">
        <v>55.6</v>
      </c>
    </row>
    <row r="16" spans="1:8" ht="22.5" customHeight="1">
      <c r="A16" s="94" t="s">
        <v>84</v>
      </c>
      <c r="B16" s="63"/>
      <c r="C16" s="92" t="s">
        <v>85</v>
      </c>
      <c r="D16" s="63">
        <v>200</v>
      </c>
      <c r="E16" s="66" t="s">
        <v>86</v>
      </c>
      <c r="F16" s="63"/>
      <c r="G16" s="66" t="s">
        <v>87</v>
      </c>
      <c r="H16" s="63"/>
    </row>
    <row r="17" spans="1:8" ht="22.5" customHeight="1">
      <c r="A17" s="94" t="s">
        <v>88</v>
      </c>
      <c r="B17" s="63"/>
      <c r="C17" s="92" t="s">
        <v>89</v>
      </c>
      <c r="D17" s="63"/>
      <c r="E17" s="66" t="s">
        <v>90</v>
      </c>
      <c r="F17" s="63"/>
      <c r="G17" s="66" t="s">
        <v>91</v>
      </c>
      <c r="H17" s="63"/>
    </row>
    <row r="18" spans="1:8" ht="22.5" customHeight="1">
      <c r="A18" s="94"/>
      <c r="B18" s="61"/>
      <c r="C18" s="92" t="s">
        <v>92</v>
      </c>
      <c r="D18" s="63">
        <v>1100</v>
      </c>
      <c r="E18" s="66" t="s">
        <v>93</v>
      </c>
      <c r="F18" s="63">
        <v>1916.1</v>
      </c>
      <c r="G18" s="66" t="s">
        <v>94</v>
      </c>
      <c r="H18" s="63"/>
    </row>
    <row r="19" spans="1:8" ht="22.5" customHeight="1">
      <c r="A19" s="70"/>
      <c r="B19" s="71"/>
      <c r="C19" s="92" t="s">
        <v>95</v>
      </c>
      <c r="D19" s="63"/>
      <c r="E19" s="66" t="s">
        <v>96</v>
      </c>
      <c r="F19" s="63"/>
      <c r="G19" s="66" t="s">
        <v>97</v>
      </c>
      <c r="H19" s="63"/>
    </row>
    <row r="20" spans="1:8" ht="22.5" customHeight="1">
      <c r="A20" s="70"/>
      <c r="B20" s="61"/>
      <c r="C20" s="92" t="s">
        <v>98</v>
      </c>
      <c r="D20" s="63"/>
      <c r="E20" s="66" t="s">
        <v>99</v>
      </c>
      <c r="F20" s="63"/>
      <c r="G20" s="66" t="s">
        <v>100</v>
      </c>
      <c r="H20" s="63"/>
    </row>
    <row r="21" spans="1:8" ht="22.5" customHeight="1">
      <c r="A21" s="27"/>
      <c r="B21" s="61"/>
      <c r="C21" s="92" t="s">
        <v>101</v>
      </c>
      <c r="D21" s="63"/>
      <c r="E21" s="66" t="s">
        <v>102</v>
      </c>
      <c r="F21" s="63"/>
      <c r="G21" s="66" t="s">
        <v>103</v>
      </c>
      <c r="H21" s="63"/>
    </row>
    <row r="22" spans="1:8" ht="22.5" customHeight="1">
      <c r="A22" s="28"/>
      <c r="B22" s="61"/>
      <c r="C22" s="92" t="s">
        <v>104</v>
      </c>
      <c r="D22" s="63"/>
      <c r="E22" s="66" t="s">
        <v>105</v>
      </c>
      <c r="F22" s="63"/>
      <c r="G22" s="66"/>
      <c r="H22" s="63"/>
    </row>
    <row r="23" spans="1:8" ht="22.5" customHeight="1">
      <c r="A23" s="95"/>
      <c r="B23" s="61"/>
      <c r="C23" s="92" t="s">
        <v>106</v>
      </c>
      <c r="D23" s="63"/>
      <c r="E23" s="72" t="s">
        <v>107</v>
      </c>
      <c r="F23" s="63"/>
      <c r="G23" s="72"/>
      <c r="H23" s="63"/>
    </row>
    <row r="24" spans="1:8" ht="22.5" customHeight="1">
      <c r="A24" s="95"/>
      <c r="B24" s="61"/>
      <c r="C24" s="92" t="s">
        <v>108</v>
      </c>
      <c r="D24" s="63"/>
      <c r="E24" s="72" t="s">
        <v>109</v>
      </c>
      <c r="F24" s="63"/>
      <c r="G24" s="72"/>
      <c r="H24" s="63"/>
    </row>
    <row r="25" spans="1:8" ht="22.5" customHeight="1">
      <c r="A25" s="95"/>
      <c r="B25" s="61"/>
      <c r="C25" s="92" t="s">
        <v>110</v>
      </c>
      <c r="D25" s="63"/>
      <c r="E25" s="72" t="s">
        <v>111</v>
      </c>
      <c r="F25" s="63"/>
      <c r="G25" s="72"/>
      <c r="H25" s="63"/>
    </row>
    <row r="26" spans="1:8" ht="22.5" customHeight="1">
      <c r="A26" s="95"/>
      <c r="B26" s="61"/>
      <c r="C26" s="92" t="s">
        <v>112</v>
      </c>
      <c r="D26" s="63">
        <v>212.82</v>
      </c>
      <c r="E26" s="72"/>
      <c r="F26" s="63"/>
      <c r="G26" s="72"/>
      <c r="H26" s="63"/>
    </row>
    <row r="27" spans="1:8" ht="22.5" customHeight="1">
      <c r="A27" s="28"/>
      <c r="B27" s="71"/>
      <c r="C27" s="92" t="s">
        <v>113</v>
      </c>
      <c r="D27" s="63"/>
      <c r="E27" s="66"/>
      <c r="F27" s="63"/>
      <c r="G27" s="66"/>
      <c r="H27" s="63"/>
    </row>
    <row r="28" spans="1:8" ht="22.5" customHeight="1">
      <c r="A28" s="95"/>
      <c r="B28" s="61"/>
      <c r="C28" s="92" t="s">
        <v>114</v>
      </c>
      <c r="D28" s="63"/>
      <c r="E28" s="66"/>
      <c r="F28" s="63"/>
      <c r="G28" s="66"/>
      <c r="H28" s="63"/>
    </row>
    <row r="29" spans="1:8" ht="22.5" customHeight="1">
      <c r="A29" s="28"/>
      <c r="B29" s="71"/>
      <c r="C29" s="92" t="s">
        <v>115</v>
      </c>
      <c r="D29" s="63"/>
      <c r="E29" s="66"/>
      <c r="F29" s="63"/>
      <c r="G29" s="66"/>
      <c r="H29" s="63"/>
    </row>
    <row r="30" spans="1:8" ht="22.5" customHeight="1">
      <c r="A30" s="28"/>
      <c r="B30" s="61"/>
      <c r="C30" s="92" t="s">
        <v>116</v>
      </c>
      <c r="D30" s="63"/>
      <c r="E30" s="66"/>
      <c r="F30" s="63"/>
      <c r="G30" s="66"/>
      <c r="H30" s="63"/>
    </row>
    <row r="31" spans="1:8" ht="22.5" customHeight="1">
      <c r="A31" s="28"/>
      <c r="B31" s="61"/>
      <c r="C31" s="92" t="s">
        <v>117</v>
      </c>
      <c r="D31" s="63"/>
      <c r="E31" s="66"/>
      <c r="F31" s="63"/>
      <c r="G31" s="66"/>
      <c r="H31" s="63"/>
    </row>
    <row r="32" spans="1:8" ht="22.5" customHeight="1">
      <c r="A32" s="28"/>
      <c r="B32" s="61"/>
      <c r="C32" s="92" t="s">
        <v>118</v>
      </c>
      <c r="D32" s="63"/>
      <c r="E32" s="66"/>
      <c r="F32" s="63"/>
      <c r="G32" s="66"/>
      <c r="H32" s="63"/>
    </row>
    <row r="33" spans="1:8" ht="22.5" customHeight="1">
      <c r="A33" s="28"/>
      <c r="B33" s="61"/>
      <c r="C33" s="92" t="s">
        <v>119</v>
      </c>
      <c r="D33" s="63"/>
      <c r="E33" s="66"/>
      <c r="F33" s="63"/>
      <c r="G33" s="66"/>
      <c r="H33" s="63"/>
    </row>
    <row r="34" spans="1:8" ht="22.5" customHeight="1">
      <c r="A34" s="27"/>
      <c r="B34" s="61"/>
      <c r="C34" s="92" t="s">
        <v>120</v>
      </c>
      <c r="D34" s="63"/>
      <c r="E34" s="66"/>
      <c r="F34" s="63"/>
      <c r="G34" s="66"/>
      <c r="H34" s="63"/>
    </row>
    <row r="35" spans="1:8" ht="22.5" customHeight="1">
      <c r="A35" s="28"/>
      <c r="B35" s="61"/>
      <c r="C35" s="92" t="s">
        <v>121</v>
      </c>
      <c r="D35" s="63"/>
      <c r="E35" s="66"/>
      <c r="F35" s="63"/>
      <c r="G35" s="66"/>
      <c r="H35" s="63"/>
    </row>
    <row r="36" spans="1:8" ht="22.5" customHeight="1">
      <c r="A36" s="28"/>
      <c r="B36" s="61"/>
      <c r="C36" s="62"/>
      <c r="D36" s="74"/>
      <c r="E36" s="66"/>
      <c r="F36" s="63"/>
      <c r="G36" s="66"/>
      <c r="H36" s="63"/>
    </row>
    <row r="37" spans="1:8" ht="26.25" customHeight="1">
      <c r="A37" s="28"/>
      <c r="B37" s="61"/>
      <c r="C37" s="62"/>
      <c r="D37" s="74"/>
      <c r="E37" s="66"/>
      <c r="F37" s="75"/>
      <c r="G37" s="66"/>
      <c r="H37" s="75"/>
    </row>
    <row r="38" spans="1:8" ht="22.5" customHeight="1">
      <c r="A38" s="59" t="s">
        <v>122</v>
      </c>
      <c r="B38" s="104">
        <v>11918.98</v>
      </c>
      <c r="C38" s="59" t="s">
        <v>123</v>
      </c>
      <c r="D38" s="104">
        <v>11918.98</v>
      </c>
      <c r="E38" s="59" t="s">
        <v>123</v>
      </c>
      <c r="F38" s="104">
        <v>11918.98</v>
      </c>
      <c r="G38" s="59" t="s">
        <v>123</v>
      </c>
      <c r="H38" s="104">
        <v>11918.98</v>
      </c>
    </row>
    <row r="39" spans="1:8" ht="22.5" customHeight="1">
      <c r="A39" s="107" t="s">
        <v>124</v>
      </c>
      <c r="B39" s="61"/>
      <c r="C39" s="94" t="s">
        <v>125</v>
      </c>
      <c r="D39" s="74"/>
      <c r="E39" s="94" t="s">
        <v>125</v>
      </c>
      <c r="F39" s="75"/>
      <c r="G39" s="94" t="s">
        <v>125</v>
      </c>
      <c r="H39" s="75"/>
    </row>
    <row r="40" spans="1:8" ht="22.5" customHeight="1">
      <c r="A40" s="107" t="s">
        <v>126</v>
      </c>
      <c r="B40" s="61"/>
      <c r="C40" s="64" t="s">
        <v>127</v>
      </c>
      <c r="D40" s="63"/>
      <c r="E40" s="64" t="s">
        <v>127</v>
      </c>
      <c r="F40" s="63"/>
      <c r="G40" s="64" t="s">
        <v>127</v>
      </c>
      <c r="H40" s="63"/>
    </row>
    <row r="41" spans="1:8" ht="22.5" customHeight="1">
      <c r="A41" s="107" t="s">
        <v>128</v>
      </c>
      <c r="B41" s="108"/>
      <c r="C41" s="98"/>
      <c r="D41" s="74"/>
      <c r="E41" s="28"/>
      <c r="F41" s="74"/>
      <c r="G41" s="28"/>
      <c r="H41" s="74"/>
    </row>
    <row r="42" spans="1:8" ht="22.5" customHeight="1">
      <c r="A42" s="107" t="s">
        <v>129</v>
      </c>
      <c r="B42" s="61"/>
      <c r="C42" s="98"/>
      <c r="D42" s="74"/>
      <c r="E42" s="27"/>
      <c r="F42" s="74"/>
      <c r="G42" s="27"/>
      <c r="H42" s="74"/>
    </row>
    <row r="43" spans="1:8" ht="22.5" customHeight="1">
      <c r="A43" s="107" t="s">
        <v>130</v>
      </c>
      <c r="B43" s="61"/>
      <c r="C43" s="98"/>
      <c r="D43" s="79"/>
      <c r="E43" s="28"/>
      <c r="F43" s="74"/>
      <c r="G43" s="28"/>
      <c r="H43" s="74"/>
    </row>
    <row r="44" spans="1:8" ht="21" customHeight="1">
      <c r="A44" s="28"/>
      <c r="B44" s="61"/>
      <c r="C44" s="27"/>
      <c r="D44" s="79"/>
      <c r="E44" s="27"/>
      <c r="F44" s="79"/>
      <c r="G44" s="27"/>
      <c r="H44" s="79"/>
    </row>
    <row r="45" spans="1:8" ht="22.5" customHeight="1">
      <c r="A45" s="58" t="s">
        <v>131</v>
      </c>
      <c r="B45" s="104">
        <v>11918.98</v>
      </c>
      <c r="C45" s="99" t="s">
        <v>132</v>
      </c>
      <c r="D45" s="104">
        <v>11918.98</v>
      </c>
      <c r="E45" s="58" t="s">
        <v>132</v>
      </c>
      <c r="F45" s="104">
        <v>11918.98</v>
      </c>
      <c r="G45" s="58" t="s">
        <v>132</v>
      </c>
      <c r="H45" s="104">
        <v>11918.98</v>
      </c>
    </row>
  </sheetData>
  <mergeCells count="4">
    <mergeCell ref="A2:H2"/>
    <mergeCell ref="A3:B3"/>
    <mergeCell ref="A4:B4"/>
    <mergeCell ref="C4:H4"/>
  </mergeCells>
  <phoneticPr fontId="18"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41"/>
  <sheetViews>
    <sheetView topLeftCell="A10" workbookViewId="0">
      <selection activeCell="G38" sqref="G38"/>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568</v>
      </c>
      <c r="E5" s="158"/>
      <c r="F5" s="158"/>
    </row>
    <row r="6" spans="1:6" ht="22" customHeight="1">
      <c r="A6" s="159" t="s">
        <v>585</v>
      </c>
      <c r="B6" s="160"/>
      <c r="C6" s="160"/>
      <c r="D6" s="161" t="s">
        <v>586</v>
      </c>
      <c r="E6" s="161"/>
      <c r="F6" s="161"/>
    </row>
    <row r="7" spans="1:6" ht="22" customHeight="1">
      <c r="A7" s="165" t="s">
        <v>587</v>
      </c>
      <c r="B7" s="166"/>
      <c r="C7" s="167"/>
      <c r="D7" s="10" t="s">
        <v>588</v>
      </c>
      <c r="E7" s="162">
        <v>4</v>
      </c>
      <c r="F7" s="162"/>
    </row>
    <row r="8" spans="1:6" ht="22" customHeight="1">
      <c r="A8" s="168"/>
      <c r="B8" s="169"/>
      <c r="C8" s="170"/>
      <c r="D8" s="10" t="s">
        <v>589</v>
      </c>
      <c r="E8" s="162">
        <v>4</v>
      </c>
      <c r="F8" s="162"/>
    </row>
    <row r="9" spans="1:6" ht="22" customHeight="1">
      <c r="A9" s="171"/>
      <c r="B9" s="172"/>
      <c r="C9" s="170"/>
      <c r="D9" s="10" t="s">
        <v>590</v>
      </c>
      <c r="E9" s="174"/>
      <c r="F9" s="175"/>
    </row>
    <row r="10" spans="1:6" ht="22" customHeight="1">
      <c r="A10" s="158" t="s">
        <v>591</v>
      </c>
      <c r="B10" s="173" t="s">
        <v>376</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c r="E14" s="10"/>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t="s">
        <v>678</v>
      </c>
      <c r="E17" s="12">
        <v>1</v>
      </c>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4</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22" customHeight="1">
      <c r="A29" s="161"/>
      <c r="B29" s="158"/>
      <c r="C29" s="161"/>
      <c r="D29" s="10"/>
      <c r="E29" s="10"/>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39" customHeight="1">
      <c r="A35" s="161"/>
      <c r="B35" s="158"/>
      <c r="C35" s="161"/>
      <c r="D35" s="10" t="s">
        <v>643</v>
      </c>
      <c r="E35" s="10" t="s">
        <v>679</v>
      </c>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643</v>
      </c>
      <c r="E39" s="10" t="s">
        <v>612</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0625" right="0.75" top="0.74791666666666701" bottom="0.23611111111111099" header="0.5" footer="0.5"/>
  <pageSetup paperSize="9" scale="75"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41"/>
  <sheetViews>
    <sheetView workbookViewId="0">
      <selection activeCell="H11" sqref="H11:I11"/>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564</v>
      </c>
      <c r="E5" s="158"/>
      <c r="F5" s="158"/>
    </row>
    <row r="6" spans="1:6" ht="22" customHeight="1">
      <c r="A6" s="159" t="s">
        <v>585</v>
      </c>
      <c r="B6" s="160"/>
      <c r="C6" s="160"/>
      <c r="D6" s="161" t="s">
        <v>662</v>
      </c>
      <c r="E6" s="161"/>
      <c r="F6" s="161"/>
    </row>
    <row r="7" spans="1:6" ht="22" customHeight="1">
      <c r="A7" s="165" t="s">
        <v>587</v>
      </c>
      <c r="B7" s="166"/>
      <c r="C7" s="167"/>
      <c r="D7" s="10" t="s">
        <v>588</v>
      </c>
      <c r="E7" s="162">
        <v>20</v>
      </c>
      <c r="F7" s="162"/>
    </row>
    <row r="8" spans="1:6" ht="22" customHeight="1">
      <c r="A8" s="168"/>
      <c r="B8" s="169"/>
      <c r="C8" s="170"/>
      <c r="D8" s="10" t="s">
        <v>589</v>
      </c>
      <c r="E8" s="162">
        <v>20</v>
      </c>
      <c r="F8" s="162"/>
    </row>
    <row r="9" spans="1:6" ht="22" customHeight="1">
      <c r="A9" s="171"/>
      <c r="B9" s="172"/>
      <c r="C9" s="170"/>
      <c r="D9" s="10" t="s">
        <v>590</v>
      </c>
      <c r="E9" s="174"/>
      <c r="F9" s="175"/>
    </row>
    <row r="10" spans="1:6" ht="22" customHeight="1">
      <c r="A10" s="158" t="s">
        <v>591</v>
      </c>
      <c r="B10" s="173" t="s">
        <v>680</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t="s">
        <v>681</v>
      </c>
      <c r="E14" s="19" t="s">
        <v>682</v>
      </c>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t="s">
        <v>683</v>
      </c>
      <c r="E17" s="12">
        <v>1</v>
      </c>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56</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22" customHeight="1">
      <c r="A29" s="161"/>
      <c r="B29" s="158"/>
      <c r="C29" s="161"/>
      <c r="D29" s="10"/>
      <c r="E29" s="10"/>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39" customHeight="1">
      <c r="A35" s="161"/>
      <c r="B35" s="158"/>
      <c r="C35" s="161"/>
      <c r="D35" s="10" t="s">
        <v>643</v>
      </c>
      <c r="E35" s="10" t="s">
        <v>684</v>
      </c>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677</v>
      </c>
      <c r="E39" s="10" t="s">
        <v>612</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0625" right="0.75" top="0.82638888888888895" bottom="0.27500000000000002" header="0.5" footer="0.5"/>
  <pageSetup paperSize="9" scale="75"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41"/>
  <sheetViews>
    <sheetView workbookViewId="0">
      <selection activeCell="N21" sqref="N21"/>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685</v>
      </c>
      <c r="E5" s="158"/>
      <c r="F5" s="158"/>
    </row>
    <row r="6" spans="1:6" ht="22" customHeight="1">
      <c r="A6" s="159" t="s">
        <v>585</v>
      </c>
      <c r="B6" s="160"/>
      <c r="C6" s="160"/>
      <c r="D6" s="161" t="s">
        <v>686</v>
      </c>
      <c r="E6" s="161"/>
      <c r="F6" s="161"/>
    </row>
    <row r="7" spans="1:6" ht="22" customHeight="1">
      <c r="A7" s="165" t="s">
        <v>587</v>
      </c>
      <c r="B7" s="166"/>
      <c r="C7" s="167"/>
      <c r="D7" s="10" t="s">
        <v>588</v>
      </c>
      <c r="E7" s="162">
        <v>20</v>
      </c>
      <c r="F7" s="162"/>
    </row>
    <row r="8" spans="1:6" ht="22" customHeight="1">
      <c r="A8" s="168"/>
      <c r="B8" s="169"/>
      <c r="C8" s="170"/>
      <c r="D8" s="10" t="s">
        <v>589</v>
      </c>
      <c r="E8" s="162">
        <v>20</v>
      </c>
      <c r="F8" s="162"/>
    </row>
    <row r="9" spans="1:6" ht="22" customHeight="1">
      <c r="A9" s="171"/>
      <c r="B9" s="172"/>
      <c r="C9" s="170"/>
      <c r="D9" s="10" t="s">
        <v>590</v>
      </c>
      <c r="E9" s="174"/>
      <c r="F9" s="175"/>
    </row>
    <row r="10" spans="1:6" ht="22" customHeight="1">
      <c r="A10" s="158" t="s">
        <v>591</v>
      </c>
      <c r="B10" s="173" t="s">
        <v>687</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c r="E14" s="10"/>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c r="E17" s="10"/>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20</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22" customHeight="1">
      <c r="A29" s="161"/>
      <c r="B29" s="158"/>
      <c r="C29" s="161"/>
      <c r="D29" s="10"/>
      <c r="E29" s="10"/>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39" customHeight="1">
      <c r="A35" s="161"/>
      <c r="B35" s="158"/>
      <c r="C35" s="161"/>
      <c r="D35" s="10"/>
      <c r="E35" s="10"/>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c r="E39" s="10"/>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0625" right="0.75" top="0.82638888888888895" bottom="0.27500000000000002" header="0.5" footer="0.5"/>
  <pageSetup paperSize="9" scale="75"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41"/>
  <sheetViews>
    <sheetView topLeftCell="A19" workbookViewId="0">
      <selection activeCell="D29" sqref="D29:E29"/>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688</v>
      </c>
      <c r="E5" s="158"/>
      <c r="F5" s="158"/>
    </row>
    <row r="6" spans="1:6" ht="22" customHeight="1">
      <c r="A6" s="159" t="s">
        <v>585</v>
      </c>
      <c r="B6" s="160"/>
      <c r="C6" s="160"/>
      <c r="D6" s="161" t="s">
        <v>634</v>
      </c>
      <c r="E6" s="161"/>
      <c r="F6" s="161"/>
    </row>
    <row r="7" spans="1:6" ht="22" customHeight="1">
      <c r="A7" s="165" t="s">
        <v>587</v>
      </c>
      <c r="B7" s="166"/>
      <c r="C7" s="167"/>
      <c r="D7" s="10" t="s">
        <v>588</v>
      </c>
      <c r="E7" s="162">
        <v>12</v>
      </c>
      <c r="F7" s="162"/>
    </row>
    <row r="8" spans="1:6" ht="22" customHeight="1">
      <c r="A8" s="168"/>
      <c r="B8" s="169"/>
      <c r="C8" s="170"/>
      <c r="D8" s="10" t="s">
        <v>589</v>
      </c>
      <c r="E8" s="162">
        <v>12</v>
      </c>
      <c r="F8" s="162"/>
    </row>
    <row r="9" spans="1:6" ht="22" customHeight="1">
      <c r="A9" s="171"/>
      <c r="B9" s="172"/>
      <c r="C9" s="170"/>
      <c r="D9" s="10" t="s">
        <v>590</v>
      </c>
      <c r="E9" s="174"/>
      <c r="F9" s="175"/>
    </row>
    <row r="10" spans="1:6" ht="22" customHeight="1">
      <c r="A10" s="158" t="s">
        <v>591</v>
      </c>
      <c r="B10" s="173" t="s">
        <v>689</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t="s">
        <v>690</v>
      </c>
      <c r="E14" s="10">
        <v>12</v>
      </c>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t="s">
        <v>691</v>
      </c>
      <c r="E17" s="12">
        <v>1</v>
      </c>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12</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33" customHeight="1">
      <c r="A29" s="161"/>
      <c r="B29" s="158"/>
      <c r="C29" s="161"/>
      <c r="D29" s="10" t="s">
        <v>692</v>
      </c>
      <c r="E29" s="10" t="s">
        <v>693</v>
      </c>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39" customHeight="1">
      <c r="A35" s="161"/>
      <c r="B35" s="158"/>
      <c r="C35" s="161"/>
      <c r="D35" s="10"/>
      <c r="E35" s="10"/>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694</v>
      </c>
      <c r="E39" s="10" t="s">
        <v>612</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10208333333333" right="0.75" top="0.82638888888888895" bottom="0.23611111111111099" header="0.5" footer="0.5"/>
  <pageSetup paperSize="9" scale="75"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41"/>
  <sheetViews>
    <sheetView topLeftCell="A22" workbookViewId="0">
      <selection activeCell="D29" sqref="D29:E29"/>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695</v>
      </c>
      <c r="E5" s="158"/>
      <c r="F5" s="158"/>
    </row>
    <row r="6" spans="1:6" ht="22" customHeight="1">
      <c r="A6" s="159" t="s">
        <v>585</v>
      </c>
      <c r="B6" s="160"/>
      <c r="C6" s="160"/>
      <c r="D6" s="161" t="s">
        <v>586</v>
      </c>
      <c r="E6" s="161"/>
      <c r="F6" s="161"/>
    </row>
    <row r="7" spans="1:6" ht="22" customHeight="1">
      <c r="A7" s="165" t="s">
        <v>587</v>
      </c>
      <c r="B7" s="166"/>
      <c r="C7" s="167"/>
      <c r="D7" s="10" t="s">
        <v>588</v>
      </c>
      <c r="E7" s="162">
        <v>200</v>
      </c>
      <c r="F7" s="162"/>
    </row>
    <row r="8" spans="1:6" ht="22" customHeight="1">
      <c r="A8" s="168"/>
      <c r="B8" s="169"/>
      <c r="C8" s="170"/>
      <c r="D8" s="10" t="s">
        <v>589</v>
      </c>
      <c r="E8" s="162">
        <v>200</v>
      </c>
      <c r="F8" s="162"/>
    </row>
    <row r="9" spans="1:6" ht="22" customHeight="1">
      <c r="A9" s="171"/>
      <c r="B9" s="172"/>
      <c r="C9" s="170"/>
      <c r="D9" s="10" t="s">
        <v>590</v>
      </c>
      <c r="E9" s="174"/>
      <c r="F9" s="175"/>
    </row>
    <row r="10" spans="1:6" ht="22" customHeight="1">
      <c r="A10" s="158" t="s">
        <v>591</v>
      </c>
      <c r="B10" s="173" t="s">
        <v>696</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c r="E14" s="10"/>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c r="E17" s="10"/>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200</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33" customHeight="1">
      <c r="A29" s="161"/>
      <c r="B29" s="158"/>
      <c r="C29" s="161"/>
      <c r="D29" s="10" t="s">
        <v>692</v>
      </c>
      <c r="E29" s="10" t="s">
        <v>697</v>
      </c>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39" customHeight="1">
      <c r="A35" s="161"/>
      <c r="B35" s="158"/>
      <c r="C35" s="161"/>
      <c r="D35" s="10" t="s">
        <v>643</v>
      </c>
      <c r="E35" s="10" t="s">
        <v>698</v>
      </c>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699</v>
      </c>
      <c r="E39" s="10" t="s">
        <v>612</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10208333333333" right="0.75" top="0.78680555555555598" bottom="0.27500000000000002" header="0.5" footer="0.5"/>
  <pageSetup paperSize="9" scale="75"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41"/>
  <sheetViews>
    <sheetView topLeftCell="A4" workbookViewId="0">
      <selection activeCell="J11" sqref="J11"/>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700</v>
      </c>
      <c r="E5" s="158"/>
      <c r="F5" s="158"/>
    </row>
    <row r="6" spans="1:6" ht="22" customHeight="1">
      <c r="A6" s="159" t="s">
        <v>585</v>
      </c>
      <c r="B6" s="160"/>
      <c r="C6" s="160"/>
      <c r="D6" s="161" t="s">
        <v>586</v>
      </c>
      <c r="E6" s="161"/>
      <c r="F6" s="161"/>
    </row>
    <row r="7" spans="1:6" ht="22" customHeight="1">
      <c r="A7" s="165" t="s">
        <v>587</v>
      </c>
      <c r="B7" s="166"/>
      <c r="C7" s="167"/>
      <c r="D7" s="10" t="s">
        <v>588</v>
      </c>
      <c r="E7" s="162">
        <v>1100</v>
      </c>
      <c r="F7" s="162"/>
    </row>
    <row r="8" spans="1:6" ht="22" customHeight="1">
      <c r="A8" s="168"/>
      <c r="B8" s="169"/>
      <c r="C8" s="170"/>
      <c r="D8" s="10" t="s">
        <v>589</v>
      </c>
      <c r="E8" s="162">
        <v>1100</v>
      </c>
      <c r="F8" s="162"/>
    </row>
    <row r="9" spans="1:6" ht="22" customHeight="1">
      <c r="A9" s="171"/>
      <c r="B9" s="172"/>
      <c r="C9" s="170"/>
      <c r="D9" s="10" t="s">
        <v>590</v>
      </c>
      <c r="E9" s="174"/>
      <c r="F9" s="175"/>
    </row>
    <row r="10" spans="1:6" ht="22" customHeight="1">
      <c r="A10" s="158" t="s">
        <v>591</v>
      </c>
      <c r="B10" s="173" t="s">
        <v>701</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c r="E14" s="10"/>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t="s">
        <v>702</v>
      </c>
      <c r="E17" s="12">
        <v>1</v>
      </c>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1100</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46" customHeight="1">
      <c r="A29" s="161"/>
      <c r="B29" s="158"/>
      <c r="C29" s="161"/>
      <c r="D29" s="10" t="s">
        <v>643</v>
      </c>
      <c r="E29" s="10" t="s">
        <v>703</v>
      </c>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24" customHeight="1">
      <c r="A35" s="161"/>
      <c r="B35" s="158"/>
      <c r="C35" s="161"/>
      <c r="D35" s="10"/>
      <c r="E35" s="10"/>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643</v>
      </c>
      <c r="E39" s="10" t="s">
        <v>640</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0625" right="0.75" top="0.82638888888888895" bottom="0.196527777777778" header="0.5" footer="0.5"/>
  <pageSetup paperSize="9" scale="75" orientation="portrai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41"/>
  <sheetViews>
    <sheetView topLeftCell="A22" workbookViewId="0">
      <selection activeCell="E23" sqref="E23"/>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704</v>
      </c>
      <c r="E5" s="158"/>
      <c r="F5" s="158"/>
    </row>
    <row r="6" spans="1:6" ht="22" customHeight="1">
      <c r="A6" s="159" t="s">
        <v>585</v>
      </c>
      <c r="B6" s="160"/>
      <c r="C6" s="160"/>
      <c r="D6" s="161" t="s">
        <v>705</v>
      </c>
      <c r="E6" s="161"/>
      <c r="F6" s="161"/>
    </row>
    <row r="7" spans="1:6" ht="22" customHeight="1">
      <c r="A7" s="165" t="s">
        <v>587</v>
      </c>
      <c r="B7" s="166"/>
      <c r="C7" s="167"/>
      <c r="D7" s="10" t="s">
        <v>588</v>
      </c>
      <c r="E7" s="162">
        <v>70.257000000000005</v>
      </c>
      <c r="F7" s="162"/>
    </row>
    <row r="8" spans="1:6" ht="22" customHeight="1">
      <c r="A8" s="168"/>
      <c r="B8" s="169"/>
      <c r="C8" s="170"/>
      <c r="D8" s="10" t="s">
        <v>589</v>
      </c>
      <c r="E8" s="162">
        <v>70.257000000000005</v>
      </c>
      <c r="F8" s="162"/>
    </row>
    <row r="9" spans="1:6" ht="22" customHeight="1">
      <c r="A9" s="171"/>
      <c r="B9" s="172"/>
      <c r="C9" s="170"/>
      <c r="D9" s="10" t="s">
        <v>590</v>
      </c>
      <c r="E9" s="174"/>
      <c r="F9" s="175"/>
    </row>
    <row r="10" spans="1:6" ht="22" customHeight="1">
      <c r="A10" s="158" t="s">
        <v>591</v>
      </c>
      <c r="B10" s="173" t="s">
        <v>706</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t="s">
        <v>707</v>
      </c>
      <c r="E14" s="12">
        <v>1</v>
      </c>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t="s">
        <v>708</v>
      </c>
      <c r="E17" s="12">
        <v>1</v>
      </c>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70.257000000000005</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42" customHeight="1">
      <c r="A29" s="161"/>
      <c r="B29" s="158"/>
      <c r="C29" s="161"/>
      <c r="D29" s="10" t="s">
        <v>643</v>
      </c>
      <c r="E29" s="10" t="s">
        <v>703</v>
      </c>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25" customHeight="1">
      <c r="A35" s="161"/>
      <c r="B35" s="158"/>
      <c r="C35" s="161"/>
      <c r="D35" s="10"/>
      <c r="E35" s="10"/>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643</v>
      </c>
      <c r="E39" s="10" t="s">
        <v>640</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0625" right="0.75" top="0.82638888888888895" bottom="0.27500000000000002" header="0.5" footer="0.5"/>
  <pageSetup paperSize="9" scale="75" orientation="portrai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41"/>
  <sheetViews>
    <sheetView topLeftCell="A16" workbookViewId="0">
      <selection activeCell="D29" sqref="D29:E29"/>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709</v>
      </c>
      <c r="E5" s="158"/>
      <c r="F5" s="158"/>
    </row>
    <row r="6" spans="1:6" ht="22" customHeight="1">
      <c r="A6" s="159" t="s">
        <v>585</v>
      </c>
      <c r="B6" s="160"/>
      <c r="C6" s="160"/>
      <c r="D6" s="161" t="s">
        <v>646</v>
      </c>
      <c r="E6" s="161"/>
      <c r="F6" s="161"/>
    </row>
    <row r="7" spans="1:6" ht="22" customHeight="1">
      <c r="A7" s="165" t="s">
        <v>587</v>
      </c>
      <c r="B7" s="166"/>
      <c r="C7" s="167"/>
      <c r="D7" s="10" t="s">
        <v>588</v>
      </c>
      <c r="E7" s="162">
        <v>17</v>
      </c>
      <c r="F7" s="162"/>
    </row>
    <row r="8" spans="1:6" ht="22" customHeight="1">
      <c r="A8" s="168"/>
      <c r="B8" s="169"/>
      <c r="C8" s="170"/>
      <c r="D8" s="10" t="s">
        <v>589</v>
      </c>
      <c r="E8" s="162">
        <v>17</v>
      </c>
      <c r="F8" s="162"/>
    </row>
    <row r="9" spans="1:6" ht="22" customHeight="1">
      <c r="A9" s="171"/>
      <c r="B9" s="172"/>
      <c r="C9" s="170"/>
      <c r="D9" s="10" t="s">
        <v>590</v>
      </c>
      <c r="E9" s="174"/>
      <c r="F9" s="175"/>
    </row>
    <row r="10" spans="1:6" ht="22" customHeight="1">
      <c r="A10" s="158" t="s">
        <v>591</v>
      </c>
      <c r="B10" s="173" t="s">
        <v>710</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t="s">
        <v>711</v>
      </c>
      <c r="E14" s="12">
        <v>1</v>
      </c>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t="s">
        <v>712</v>
      </c>
      <c r="E17" s="12">
        <v>1</v>
      </c>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17</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29" customHeight="1">
      <c r="A29" s="161"/>
      <c r="B29" s="158"/>
      <c r="C29" s="161"/>
      <c r="D29" s="10" t="s">
        <v>692</v>
      </c>
      <c r="E29" s="10" t="s">
        <v>693</v>
      </c>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27" customHeight="1">
      <c r="A35" s="161"/>
      <c r="B35" s="158"/>
      <c r="C35" s="161"/>
      <c r="D35" s="10"/>
      <c r="E35" s="10"/>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713</v>
      </c>
      <c r="E39" s="10" t="s">
        <v>612</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0625" right="0.75" top="0.82638888888888895" bottom="0.27500000000000002" header="0.5" footer="0.5"/>
  <pageSetup paperSize="9" scale="75"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41"/>
  <sheetViews>
    <sheetView topLeftCell="A22" workbookViewId="0">
      <selection activeCell="H18" sqref="H18"/>
    </sheetView>
  </sheetViews>
  <sheetFormatPr defaultColWidth="12" defaultRowHeight="15"/>
  <cols>
    <col min="1" max="1" width="5" style="1" customWidth="1"/>
    <col min="2" max="2" width="16.6640625" style="1" customWidth="1"/>
    <col min="3" max="3" width="16.44140625" style="1" customWidth="1"/>
    <col min="4" max="4" width="43" style="1" customWidth="1"/>
    <col min="5" max="5" width="35.44140625" style="1" customWidth="1"/>
    <col min="6" max="16384" width="12" style="1"/>
  </cols>
  <sheetData>
    <row r="1" spans="1:6" ht="16.5" customHeight="1">
      <c r="A1" s="2" t="s">
        <v>37</v>
      </c>
      <c r="B1" s="3"/>
      <c r="C1" s="3"/>
      <c r="D1" s="3"/>
    </row>
    <row r="2" spans="1:6" ht="33.75" customHeight="1">
      <c r="A2" s="154" t="s">
        <v>582</v>
      </c>
      <c r="B2" s="154"/>
      <c r="C2" s="154"/>
      <c r="D2" s="154"/>
      <c r="E2" s="154"/>
    </row>
    <row r="3" spans="1:6" ht="14.25" customHeight="1">
      <c r="A3" s="155"/>
      <c r="B3" s="155"/>
      <c r="C3" s="155"/>
      <c r="D3" s="155"/>
      <c r="E3" s="155"/>
    </row>
    <row r="4" spans="1:6" ht="21.75" customHeight="1">
      <c r="A4" s="4"/>
      <c r="B4" s="5"/>
      <c r="C4" s="6"/>
      <c r="D4" s="6"/>
    </row>
    <row r="5" spans="1:6" ht="22" customHeight="1">
      <c r="A5" s="156" t="s">
        <v>583</v>
      </c>
      <c r="B5" s="157"/>
      <c r="C5" s="157"/>
      <c r="D5" s="158" t="s">
        <v>714</v>
      </c>
      <c r="E5" s="158"/>
      <c r="F5" s="158"/>
    </row>
    <row r="6" spans="1:6" ht="22" customHeight="1">
      <c r="A6" s="159" t="s">
        <v>585</v>
      </c>
      <c r="B6" s="160"/>
      <c r="C6" s="160"/>
      <c r="D6" s="161" t="s">
        <v>650</v>
      </c>
      <c r="E6" s="161"/>
      <c r="F6" s="161"/>
    </row>
    <row r="7" spans="1:6" ht="22" customHeight="1">
      <c r="A7" s="165" t="s">
        <v>587</v>
      </c>
      <c r="B7" s="166"/>
      <c r="C7" s="167"/>
      <c r="D7" s="10" t="s">
        <v>588</v>
      </c>
      <c r="E7" s="162">
        <v>43</v>
      </c>
      <c r="F7" s="162"/>
    </row>
    <row r="8" spans="1:6" ht="22" customHeight="1">
      <c r="A8" s="168"/>
      <c r="B8" s="169"/>
      <c r="C8" s="170"/>
      <c r="D8" s="10" t="s">
        <v>589</v>
      </c>
      <c r="E8" s="162">
        <v>43</v>
      </c>
      <c r="F8" s="162"/>
    </row>
    <row r="9" spans="1:6" ht="22" customHeight="1">
      <c r="A9" s="171"/>
      <c r="B9" s="172"/>
      <c r="C9" s="170"/>
      <c r="D9" s="10" t="s">
        <v>590</v>
      </c>
      <c r="E9" s="174"/>
      <c r="F9" s="175"/>
    </row>
    <row r="10" spans="1:6" ht="22" customHeight="1">
      <c r="A10" s="158" t="s">
        <v>591</v>
      </c>
      <c r="B10" s="173" t="s">
        <v>715</v>
      </c>
      <c r="C10" s="173"/>
      <c r="D10" s="173"/>
      <c r="E10" s="173"/>
      <c r="F10" s="173"/>
    </row>
    <row r="11" spans="1:6" ht="75" customHeight="1">
      <c r="A11" s="164"/>
      <c r="B11" s="173"/>
      <c r="C11" s="173"/>
      <c r="D11" s="173"/>
      <c r="E11" s="173"/>
      <c r="F11" s="173"/>
    </row>
    <row r="12" spans="1:6">
      <c r="A12" s="161" t="s">
        <v>593</v>
      </c>
      <c r="B12" s="7" t="s">
        <v>594</v>
      </c>
      <c r="C12" s="7" t="s">
        <v>595</v>
      </c>
      <c r="D12" s="7" t="s">
        <v>596</v>
      </c>
      <c r="E12" s="7" t="s">
        <v>597</v>
      </c>
      <c r="F12" s="7" t="s">
        <v>164</v>
      </c>
    </row>
    <row r="13" spans="1:6" ht="22" customHeight="1">
      <c r="A13" s="161"/>
      <c r="B13" s="161" t="s">
        <v>598</v>
      </c>
      <c r="C13" s="161" t="s">
        <v>599</v>
      </c>
      <c r="D13" s="10"/>
      <c r="E13" s="12"/>
      <c r="F13" s="9"/>
    </row>
    <row r="14" spans="1:6" ht="22" customHeight="1">
      <c r="A14" s="161"/>
      <c r="B14" s="158"/>
      <c r="C14" s="161"/>
      <c r="D14" s="10" t="s">
        <v>716</v>
      </c>
      <c r="E14" s="12">
        <v>1</v>
      </c>
      <c r="F14" s="9"/>
    </row>
    <row r="15" spans="1:6" ht="22" customHeight="1">
      <c r="A15" s="161"/>
      <c r="B15" s="158"/>
      <c r="C15" s="161"/>
      <c r="D15" s="10"/>
      <c r="E15" s="10"/>
      <c r="F15" s="9"/>
    </row>
    <row r="16" spans="1:6" ht="26" customHeight="1">
      <c r="A16" s="161"/>
      <c r="B16" s="158"/>
      <c r="C16" s="161" t="s">
        <v>601</v>
      </c>
      <c r="D16" s="10"/>
      <c r="E16" s="12"/>
      <c r="F16" s="9"/>
    </row>
    <row r="17" spans="1:6" ht="22" customHeight="1">
      <c r="A17" s="161"/>
      <c r="B17" s="158"/>
      <c r="C17" s="161"/>
      <c r="D17" s="10" t="s">
        <v>712</v>
      </c>
      <c r="E17" s="12">
        <v>1</v>
      </c>
      <c r="F17" s="9"/>
    </row>
    <row r="18" spans="1:6" ht="22" customHeight="1">
      <c r="A18" s="161"/>
      <c r="B18" s="158"/>
      <c r="C18" s="161"/>
      <c r="D18" s="10"/>
      <c r="E18" s="10"/>
      <c r="F18" s="9"/>
    </row>
    <row r="19" spans="1:6" ht="22" customHeight="1">
      <c r="A19" s="161"/>
      <c r="B19" s="158"/>
      <c r="C19" s="161" t="s">
        <v>602</v>
      </c>
      <c r="D19" s="10"/>
      <c r="E19" s="12"/>
      <c r="F19" s="9"/>
    </row>
    <row r="20" spans="1:6" ht="22" customHeight="1">
      <c r="A20" s="161"/>
      <c r="B20" s="158"/>
      <c r="C20" s="161"/>
      <c r="D20" s="10" t="s">
        <v>603</v>
      </c>
      <c r="E20" s="12">
        <v>1</v>
      </c>
      <c r="F20" s="9"/>
    </row>
    <row r="21" spans="1:6" ht="22" customHeight="1">
      <c r="A21" s="161"/>
      <c r="B21" s="158"/>
      <c r="C21" s="161"/>
      <c r="D21" s="10"/>
      <c r="E21" s="10"/>
      <c r="F21" s="9"/>
    </row>
    <row r="22" spans="1:6" ht="22" customHeight="1">
      <c r="A22" s="161"/>
      <c r="B22" s="158"/>
      <c r="C22" s="161" t="s">
        <v>604</v>
      </c>
      <c r="D22" s="10"/>
      <c r="E22" s="11"/>
      <c r="F22" s="9"/>
    </row>
    <row r="23" spans="1:6" ht="22" customHeight="1">
      <c r="A23" s="161"/>
      <c r="B23" s="158"/>
      <c r="C23" s="161"/>
      <c r="D23" s="10" t="s">
        <v>605</v>
      </c>
      <c r="E23" s="11">
        <v>43</v>
      </c>
      <c r="F23" s="9"/>
    </row>
    <row r="24" spans="1:6" ht="22" customHeight="1">
      <c r="A24" s="161"/>
      <c r="B24" s="158"/>
      <c r="C24" s="161"/>
      <c r="D24" s="10"/>
      <c r="E24" s="10"/>
      <c r="F24" s="9"/>
    </row>
    <row r="25" spans="1:6" ht="22" customHeight="1">
      <c r="A25" s="161"/>
      <c r="B25" s="161" t="s">
        <v>606</v>
      </c>
      <c r="C25" s="161" t="s">
        <v>607</v>
      </c>
      <c r="D25" s="10"/>
      <c r="E25" s="10"/>
      <c r="F25" s="9"/>
    </row>
    <row r="26" spans="1:6" ht="22" customHeight="1">
      <c r="A26" s="161"/>
      <c r="B26" s="158"/>
      <c r="C26" s="161"/>
      <c r="D26" s="10"/>
      <c r="E26" s="10"/>
      <c r="F26" s="9"/>
    </row>
    <row r="27" spans="1:6" ht="22" customHeight="1">
      <c r="A27" s="161"/>
      <c r="B27" s="158"/>
      <c r="C27" s="161"/>
      <c r="D27" s="10"/>
      <c r="E27" s="10"/>
      <c r="F27" s="9"/>
    </row>
    <row r="28" spans="1:6" ht="22" customHeight="1">
      <c r="A28" s="161"/>
      <c r="B28" s="158"/>
      <c r="C28" s="161" t="s">
        <v>608</v>
      </c>
      <c r="D28" s="10"/>
      <c r="E28" s="10"/>
      <c r="F28" s="9"/>
    </row>
    <row r="29" spans="1:6" ht="30" customHeight="1">
      <c r="A29" s="161"/>
      <c r="B29" s="158"/>
      <c r="C29" s="161"/>
      <c r="D29" s="10" t="s">
        <v>669</v>
      </c>
      <c r="E29" s="10" t="s">
        <v>670</v>
      </c>
      <c r="F29" s="9"/>
    </row>
    <row r="30" spans="1:6" ht="22" customHeight="1">
      <c r="A30" s="161"/>
      <c r="B30" s="158"/>
      <c r="C30" s="161"/>
      <c r="D30" s="10"/>
      <c r="E30" s="10"/>
      <c r="F30" s="9"/>
    </row>
    <row r="31" spans="1:6" ht="22" customHeight="1">
      <c r="A31" s="161"/>
      <c r="B31" s="158"/>
      <c r="C31" s="161" t="s">
        <v>609</v>
      </c>
      <c r="D31" s="10"/>
      <c r="E31" s="10"/>
      <c r="F31" s="9"/>
    </row>
    <row r="32" spans="1:6" ht="22" customHeight="1">
      <c r="A32" s="161"/>
      <c r="B32" s="158"/>
      <c r="C32" s="161"/>
      <c r="D32" s="10"/>
      <c r="E32" s="10"/>
      <c r="F32" s="9"/>
    </row>
    <row r="33" spans="1:6" ht="22" customHeight="1">
      <c r="A33" s="161"/>
      <c r="B33" s="158"/>
      <c r="C33" s="161"/>
      <c r="D33" s="10"/>
      <c r="E33" s="10"/>
      <c r="F33" s="9"/>
    </row>
    <row r="34" spans="1:6" ht="26" customHeight="1">
      <c r="A34" s="161"/>
      <c r="B34" s="158"/>
      <c r="C34" s="161" t="s">
        <v>610</v>
      </c>
      <c r="D34" s="10"/>
      <c r="E34" s="10"/>
      <c r="F34" s="9"/>
    </row>
    <row r="35" spans="1:6" ht="28" customHeight="1">
      <c r="A35" s="161"/>
      <c r="B35" s="158"/>
      <c r="C35" s="161"/>
      <c r="D35" s="10"/>
      <c r="E35" s="10"/>
      <c r="F35" s="9"/>
    </row>
    <row r="36" spans="1:6" ht="22" customHeight="1">
      <c r="A36" s="161"/>
      <c r="B36" s="158"/>
      <c r="C36" s="161"/>
      <c r="D36" s="10"/>
      <c r="E36" s="10"/>
      <c r="F36" s="9"/>
    </row>
    <row r="37" spans="1:6" ht="22" customHeight="1">
      <c r="A37" s="161"/>
      <c r="B37" s="158"/>
      <c r="C37" s="7" t="s">
        <v>613</v>
      </c>
      <c r="D37" s="9"/>
      <c r="E37" s="9"/>
      <c r="F37" s="9"/>
    </row>
    <row r="38" spans="1:6" ht="27" customHeight="1">
      <c r="A38" s="161"/>
      <c r="B38" s="161" t="s">
        <v>614</v>
      </c>
      <c r="C38" s="161" t="s">
        <v>615</v>
      </c>
      <c r="D38" s="10"/>
      <c r="E38" s="10"/>
      <c r="F38" s="8"/>
    </row>
    <row r="39" spans="1:6" ht="30" customHeight="1">
      <c r="A39" s="161"/>
      <c r="B39" s="161"/>
      <c r="C39" s="161"/>
      <c r="D39" s="10" t="s">
        <v>643</v>
      </c>
      <c r="E39" s="10" t="s">
        <v>670</v>
      </c>
      <c r="F39" s="7"/>
    </row>
    <row r="40" spans="1:6" ht="22" customHeight="1">
      <c r="A40" s="161"/>
      <c r="B40" s="161"/>
      <c r="C40" s="161"/>
      <c r="D40" s="10"/>
      <c r="E40" s="10"/>
      <c r="F40" s="7"/>
    </row>
    <row r="41" spans="1:6" ht="27" customHeight="1">
      <c r="A41" s="163" t="s">
        <v>616</v>
      </c>
      <c r="B41" s="163"/>
      <c r="C41" s="163"/>
      <c r="D41" s="163"/>
      <c r="E41" s="163"/>
      <c r="F41" s="163"/>
    </row>
  </sheetData>
  <mergeCells count="26">
    <mergeCell ref="C34:C36"/>
    <mergeCell ref="C38:C40"/>
    <mergeCell ref="A7:C9"/>
    <mergeCell ref="B10:F11"/>
    <mergeCell ref="E7:F7"/>
    <mergeCell ref="E8:F8"/>
    <mergeCell ref="E9:F9"/>
    <mergeCell ref="A41:F41"/>
    <mergeCell ref="A10:A11"/>
    <mergeCell ref="A12:A40"/>
    <mergeCell ref="B13:B24"/>
    <mergeCell ref="B25:B37"/>
    <mergeCell ref="B38:B40"/>
    <mergeCell ref="C13:C15"/>
    <mergeCell ref="C16:C18"/>
    <mergeCell ref="C19:C21"/>
    <mergeCell ref="C22:C24"/>
    <mergeCell ref="C25:C27"/>
    <mergeCell ref="C28:C30"/>
    <mergeCell ref="C31:C33"/>
    <mergeCell ref="A2:E2"/>
    <mergeCell ref="A3:E3"/>
    <mergeCell ref="A5:C5"/>
    <mergeCell ref="D5:F5"/>
    <mergeCell ref="A6:C6"/>
    <mergeCell ref="D6:F6"/>
  </mergeCells>
  <phoneticPr fontId="18" type="noConversion"/>
  <pageMargins left="1.0236111111111099" right="0.75" top="0.78680555555555598" bottom="0.196527777777778" header="0.5" footer="0.5"/>
  <pageSetup paperSize="9" scale="75"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H56"/>
  <sheetViews>
    <sheetView showGridLines="0" workbookViewId="0">
      <selection activeCell="K11" sqref="K11"/>
    </sheetView>
  </sheetViews>
  <sheetFormatPr defaultColWidth="12" defaultRowHeight="15"/>
  <cols>
    <col min="1" max="1" width="12" style="1"/>
    <col min="2" max="2" width="18.44140625" style="1" customWidth="1"/>
    <col min="3" max="3" width="16.33203125" style="1" customWidth="1"/>
    <col min="4" max="4" width="9.33203125" style="1" customWidth="1"/>
    <col min="5" max="5" width="42" style="1" customWidth="1"/>
    <col min="6" max="6" width="21.6640625" style="1" customWidth="1"/>
    <col min="7" max="8" width="18" style="1" customWidth="1"/>
    <col min="9" max="16384" width="12" style="1"/>
  </cols>
  <sheetData>
    <row r="1" spans="1:8" s="13" customFormat="1" ht="16.5" customHeight="1">
      <c r="A1" s="2" t="s">
        <v>717</v>
      </c>
      <c r="B1" s="15"/>
      <c r="C1" s="15"/>
      <c r="D1" s="15"/>
    </row>
    <row r="2" spans="1:8" ht="23.25" customHeight="1">
      <c r="A2" s="154" t="s">
        <v>718</v>
      </c>
      <c r="B2" s="154"/>
      <c r="C2" s="154"/>
      <c r="D2" s="154"/>
      <c r="E2" s="154"/>
      <c r="F2" s="154"/>
      <c r="G2" s="154"/>
      <c r="H2" s="154"/>
    </row>
    <row r="3" spans="1:8" ht="18" customHeight="1">
      <c r="A3" s="155"/>
      <c r="B3" s="155"/>
      <c r="C3" s="155"/>
      <c r="D3" s="155"/>
      <c r="E3" s="155"/>
      <c r="F3" s="155"/>
      <c r="G3" s="155"/>
      <c r="H3" s="155"/>
    </row>
    <row r="4" spans="1:8" s="13" customFormat="1" ht="17.25" customHeight="1">
      <c r="A4" s="16"/>
      <c r="B4" s="16"/>
      <c r="C4" s="16"/>
      <c r="D4" s="16"/>
    </row>
    <row r="5" spans="1:8" ht="22" customHeight="1">
      <c r="A5" s="161" t="s">
        <v>719</v>
      </c>
      <c r="B5" s="161"/>
      <c r="C5" s="161"/>
      <c r="D5" s="161" t="s">
        <v>147</v>
      </c>
      <c r="E5" s="161"/>
      <c r="F5" s="161"/>
      <c r="G5" s="161"/>
      <c r="H5" s="161"/>
    </row>
    <row r="6" spans="1:8" ht="22" customHeight="1">
      <c r="A6" s="161" t="s">
        <v>720</v>
      </c>
      <c r="B6" s="161" t="s">
        <v>721</v>
      </c>
      <c r="C6" s="161"/>
      <c r="D6" s="158" t="s">
        <v>722</v>
      </c>
      <c r="E6" s="158"/>
      <c r="F6" s="158" t="s">
        <v>723</v>
      </c>
      <c r="G6" s="158"/>
      <c r="H6" s="158"/>
    </row>
    <row r="7" spans="1:8" ht="22" customHeight="1">
      <c r="A7" s="161"/>
      <c r="B7" s="161"/>
      <c r="C7" s="161"/>
      <c r="D7" s="158"/>
      <c r="E7" s="158"/>
      <c r="F7" s="8" t="s">
        <v>724</v>
      </c>
      <c r="G7" s="8" t="s">
        <v>725</v>
      </c>
      <c r="H7" s="8" t="s">
        <v>726</v>
      </c>
    </row>
    <row r="8" spans="1:8" ht="22" customHeight="1">
      <c r="A8" s="161"/>
      <c r="B8" s="161" t="s">
        <v>727</v>
      </c>
      <c r="C8" s="161"/>
      <c r="D8" s="161" t="s">
        <v>728</v>
      </c>
      <c r="E8" s="161"/>
      <c r="F8" s="185">
        <v>11918.982918</v>
      </c>
      <c r="G8" s="185">
        <v>11918.982918</v>
      </c>
      <c r="H8" s="164"/>
    </row>
    <row r="9" spans="1:8" ht="22" customHeight="1">
      <c r="A9" s="161"/>
      <c r="B9" s="161" t="s">
        <v>729</v>
      </c>
      <c r="C9" s="161"/>
      <c r="D9" s="161" t="s">
        <v>730</v>
      </c>
      <c r="E9" s="161"/>
      <c r="F9" s="186"/>
      <c r="G9" s="186"/>
      <c r="H9" s="188"/>
    </row>
    <row r="10" spans="1:8" ht="35" customHeight="1">
      <c r="A10" s="161"/>
      <c r="B10" s="161" t="s">
        <v>731</v>
      </c>
      <c r="C10" s="161"/>
      <c r="D10" s="161" t="s">
        <v>732</v>
      </c>
      <c r="E10" s="161"/>
      <c r="F10" s="186"/>
      <c r="G10" s="186"/>
      <c r="H10" s="188"/>
    </row>
    <row r="11" spans="1:8" ht="37" customHeight="1">
      <c r="A11" s="161"/>
      <c r="B11" s="161" t="s">
        <v>733</v>
      </c>
      <c r="C11" s="161"/>
      <c r="D11" s="161" t="s">
        <v>734</v>
      </c>
      <c r="E11" s="161"/>
      <c r="F11" s="186"/>
      <c r="G11" s="186"/>
      <c r="H11" s="188"/>
    </row>
    <row r="12" spans="1:8" ht="22" customHeight="1">
      <c r="A12" s="161"/>
      <c r="B12" s="161" t="s">
        <v>735</v>
      </c>
      <c r="C12" s="161"/>
      <c r="D12" s="161" t="s">
        <v>736</v>
      </c>
      <c r="E12" s="161"/>
      <c r="F12" s="186"/>
      <c r="G12" s="186"/>
      <c r="H12" s="188"/>
    </row>
    <row r="13" spans="1:8" ht="32" customHeight="1">
      <c r="A13" s="161"/>
      <c r="B13" s="161" t="s">
        <v>737</v>
      </c>
      <c r="C13" s="161"/>
      <c r="D13" s="161" t="s">
        <v>738</v>
      </c>
      <c r="E13" s="161"/>
      <c r="F13" s="186"/>
      <c r="G13" s="186"/>
      <c r="H13" s="188"/>
    </row>
    <row r="14" spans="1:8" ht="22" customHeight="1">
      <c r="A14" s="161"/>
      <c r="B14" s="161" t="s">
        <v>739</v>
      </c>
      <c r="C14" s="161"/>
      <c r="D14" s="161" t="s">
        <v>740</v>
      </c>
      <c r="E14" s="161"/>
      <c r="F14" s="186"/>
      <c r="G14" s="186"/>
      <c r="H14" s="188"/>
    </row>
    <row r="15" spans="1:8" ht="38" customHeight="1">
      <c r="A15" s="161"/>
      <c r="B15" s="161" t="s">
        <v>741</v>
      </c>
      <c r="C15" s="161"/>
      <c r="D15" s="161" t="s">
        <v>742</v>
      </c>
      <c r="E15" s="161"/>
      <c r="F15" s="187"/>
      <c r="G15" s="187"/>
      <c r="H15" s="189"/>
    </row>
    <row r="16" spans="1:8" ht="22" customHeight="1">
      <c r="A16" s="161"/>
      <c r="B16" s="161" t="s">
        <v>743</v>
      </c>
      <c r="C16" s="161"/>
      <c r="D16" s="161"/>
      <c r="E16" s="158"/>
      <c r="F16" s="17">
        <v>11918.982918</v>
      </c>
      <c r="G16" s="9">
        <v>11918.982918</v>
      </c>
      <c r="H16" s="9"/>
    </row>
    <row r="17" spans="1:8" ht="111" customHeight="1">
      <c r="A17" s="8" t="s">
        <v>744</v>
      </c>
      <c r="B17" s="176" t="s">
        <v>745</v>
      </c>
      <c r="C17" s="177"/>
      <c r="D17" s="177"/>
      <c r="E17" s="177"/>
      <c r="F17" s="177"/>
      <c r="G17" s="177"/>
      <c r="H17" s="177"/>
    </row>
    <row r="18" spans="1:8" ht="22" customHeight="1">
      <c r="A18" s="161" t="s">
        <v>746</v>
      </c>
      <c r="B18" s="8" t="s">
        <v>594</v>
      </c>
      <c r="C18" s="158" t="s">
        <v>595</v>
      </c>
      <c r="D18" s="158"/>
      <c r="E18" s="158" t="s">
        <v>596</v>
      </c>
      <c r="F18" s="158"/>
      <c r="G18" s="158" t="s">
        <v>597</v>
      </c>
      <c r="H18" s="158"/>
    </row>
    <row r="19" spans="1:8" ht="22" customHeight="1">
      <c r="A19" s="158"/>
      <c r="B19" s="158" t="s">
        <v>747</v>
      </c>
      <c r="C19" s="158" t="s">
        <v>599</v>
      </c>
      <c r="D19" s="158"/>
      <c r="E19" s="178" t="s">
        <v>748</v>
      </c>
      <c r="F19" s="179"/>
      <c r="G19" s="179" t="s">
        <v>749</v>
      </c>
      <c r="H19" s="179"/>
    </row>
    <row r="20" spans="1:8" ht="22" customHeight="1">
      <c r="A20" s="158"/>
      <c r="B20" s="158"/>
      <c r="C20" s="158"/>
      <c r="D20" s="158"/>
      <c r="E20" s="178" t="s">
        <v>750</v>
      </c>
      <c r="F20" s="179"/>
      <c r="G20" s="179" t="s">
        <v>751</v>
      </c>
      <c r="H20" s="179"/>
    </row>
    <row r="21" spans="1:8" ht="22" customHeight="1">
      <c r="A21" s="158"/>
      <c r="B21" s="158"/>
      <c r="C21" s="158"/>
      <c r="D21" s="158"/>
      <c r="E21" s="178" t="s">
        <v>752</v>
      </c>
      <c r="F21" s="179"/>
      <c r="G21" s="179" t="s">
        <v>753</v>
      </c>
      <c r="H21" s="179"/>
    </row>
    <row r="22" spans="1:8" ht="22" customHeight="1">
      <c r="A22" s="158"/>
      <c r="B22" s="158"/>
      <c r="C22" s="161" t="s">
        <v>601</v>
      </c>
      <c r="D22" s="161"/>
      <c r="E22" s="178" t="s">
        <v>754</v>
      </c>
      <c r="F22" s="179"/>
      <c r="G22" s="179"/>
      <c r="H22" s="179"/>
    </row>
    <row r="23" spans="1:8" ht="22" customHeight="1">
      <c r="A23" s="158"/>
      <c r="B23" s="158"/>
      <c r="C23" s="161"/>
      <c r="D23" s="161"/>
      <c r="E23" s="178" t="s">
        <v>755</v>
      </c>
      <c r="F23" s="179"/>
      <c r="G23" s="180"/>
      <c r="H23" s="180"/>
    </row>
    <row r="24" spans="1:8" ht="22" customHeight="1">
      <c r="A24" s="158"/>
      <c r="B24" s="158"/>
      <c r="C24" s="161"/>
      <c r="D24" s="161"/>
      <c r="E24" s="178" t="s">
        <v>756</v>
      </c>
      <c r="F24" s="181"/>
      <c r="G24" s="179"/>
      <c r="H24" s="179"/>
    </row>
    <row r="25" spans="1:8" ht="22" customHeight="1">
      <c r="A25" s="158"/>
      <c r="B25" s="158"/>
      <c r="C25" s="161" t="s">
        <v>602</v>
      </c>
      <c r="D25" s="161"/>
      <c r="E25" s="178" t="s">
        <v>757</v>
      </c>
      <c r="F25" s="181"/>
      <c r="G25" s="182">
        <v>1</v>
      </c>
      <c r="H25" s="179"/>
    </row>
    <row r="26" spans="1:8" ht="22" customHeight="1">
      <c r="A26" s="158"/>
      <c r="B26" s="158"/>
      <c r="C26" s="161"/>
      <c r="D26" s="161"/>
      <c r="E26" s="178" t="s">
        <v>755</v>
      </c>
      <c r="F26" s="179"/>
      <c r="G26" s="183"/>
      <c r="H26" s="183"/>
    </row>
    <row r="27" spans="1:8" ht="22" customHeight="1">
      <c r="A27" s="158"/>
      <c r="B27" s="158"/>
      <c r="C27" s="161"/>
      <c r="D27" s="161"/>
      <c r="E27" s="178" t="s">
        <v>756</v>
      </c>
      <c r="F27" s="179"/>
      <c r="G27" s="179"/>
      <c r="H27" s="179"/>
    </row>
    <row r="28" spans="1:8" ht="22" customHeight="1">
      <c r="A28" s="158"/>
      <c r="B28" s="158"/>
      <c r="C28" s="161" t="s">
        <v>604</v>
      </c>
      <c r="D28" s="161"/>
      <c r="E28" s="178" t="s">
        <v>754</v>
      </c>
      <c r="F28" s="179"/>
      <c r="G28" s="179"/>
      <c r="H28" s="179"/>
    </row>
    <row r="29" spans="1:8" ht="22" customHeight="1">
      <c r="A29" s="158"/>
      <c r="B29" s="158"/>
      <c r="C29" s="161"/>
      <c r="D29" s="161"/>
      <c r="E29" s="178" t="s">
        <v>755</v>
      </c>
      <c r="F29" s="179"/>
      <c r="G29" s="179"/>
      <c r="H29" s="179"/>
    </row>
    <row r="30" spans="1:8" ht="22" customHeight="1">
      <c r="A30" s="158"/>
      <c r="B30" s="158"/>
      <c r="C30" s="161"/>
      <c r="D30" s="161"/>
      <c r="E30" s="178" t="s">
        <v>756</v>
      </c>
      <c r="F30" s="179"/>
      <c r="G30" s="179"/>
      <c r="H30" s="179"/>
    </row>
    <row r="31" spans="1:8" ht="22" customHeight="1">
      <c r="A31" s="158"/>
      <c r="B31" s="158" t="s">
        <v>758</v>
      </c>
      <c r="C31" s="161" t="s">
        <v>607</v>
      </c>
      <c r="D31" s="161"/>
      <c r="E31" s="178" t="s">
        <v>754</v>
      </c>
      <c r="F31" s="179"/>
      <c r="G31" s="179"/>
      <c r="H31" s="179"/>
    </row>
    <row r="32" spans="1:8" ht="22" customHeight="1">
      <c r="A32" s="158"/>
      <c r="B32" s="158"/>
      <c r="C32" s="161"/>
      <c r="D32" s="161"/>
      <c r="E32" s="178" t="s">
        <v>755</v>
      </c>
      <c r="F32" s="179"/>
      <c r="G32" s="179"/>
      <c r="H32" s="179"/>
    </row>
    <row r="33" spans="1:8" ht="22" customHeight="1">
      <c r="A33" s="158"/>
      <c r="B33" s="158"/>
      <c r="C33" s="161"/>
      <c r="D33" s="161"/>
      <c r="E33" s="178" t="s">
        <v>756</v>
      </c>
      <c r="F33" s="179"/>
      <c r="G33" s="179"/>
      <c r="H33" s="179"/>
    </row>
    <row r="34" spans="1:8" ht="22" customHeight="1">
      <c r="A34" s="158"/>
      <c r="B34" s="158"/>
      <c r="C34" s="161" t="s">
        <v>608</v>
      </c>
      <c r="D34" s="161"/>
      <c r="E34" s="178" t="s">
        <v>759</v>
      </c>
      <c r="F34" s="179"/>
      <c r="G34" s="179"/>
      <c r="H34" s="179"/>
    </row>
    <row r="35" spans="1:8" ht="30" customHeight="1">
      <c r="A35" s="158"/>
      <c r="B35" s="158"/>
      <c r="C35" s="161"/>
      <c r="D35" s="161"/>
      <c r="E35" s="178" t="s">
        <v>760</v>
      </c>
      <c r="F35" s="179"/>
      <c r="G35" s="179"/>
      <c r="H35" s="179"/>
    </row>
    <row r="36" spans="1:8" ht="30" customHeight="1">
      <c r="A36" s="158"/>
      <c r="B36" s="158"/>
      <c r="C36" s="161"/>
      <c r="D36" s="161"/>
      <c r="E36" s="178" t="s">
        <v>761</v>
      </c>
      <c r="F36" s="179"/>
      <c r="G36" s="179"/>
      <c r="H36" s="179"/>
    </row>
    <row r="37" spans="1:8" ht="30" customHeight="1">
      <c r="A37" s="158"/>
      <c r="B37" s="158"/>
      <c r="C37" s="161"/>
      <c r="D37" s="161"/>
      <c r="E37" s="178" t="s">
        <v>762</v>
      </c>
      <c r="F37" s="179"/>
      <c r="G37" s="179"/>
      <c r="H37" s="179"/>
    </row>
    <row r="38" spans="1:8" ht="22" customHeight="1">
      <c r="A38" s="158"/>
      <c r="B38" s="158"/>
      <c r="C38" s="161"/>
      <c r="D38" s="161"/>
      <c r="E38" s="178" t="s">
        <v>756</v>
      </c>
      <c r="F38" s="179"/>
      <c r="G38" s="179"/>
      <c r="H38" s="179"/>
    </row>
    <row r="39" spans="1:8" ht="22" customHeight="1">
      <c r="A39" s="158"/>
      <c r="B39" s="158"/>
      <c r="C39" s="161" t="s">
        <v>609</v>
      </c>
      <c r="D39" s="161"/>
      <c r="E39" s="178" t="s">
        <v>754</v>
      </c>
      <c r="F39" s="179"/>
      <c r="G39" s="179"/>
      <c r="H39" s="179"/>
    </row>
    <row r="40" spans="1:8" ht="22" customHeight="1">
      <c r="A40" s="158"/>
      <c r="B40" s="158"/>
      <c r="C40" s="161"/>
      <c r="D40" s="161"/>
      <c r="E40" s="178" t="s">
        <v>755</v>
      </c>
      <c r="F40" s="179"/>
      <c r="G40" s="179"/>
      <c r="H40" s="179"/>
    </row>
    <row r="41" spans="1:8" ht="22" customHeight="1">
      <c r="A41" s="158"/>
      <c r="B41" s="158"/>
      <c r="C41" s="161"/>
      <c r="D41" s="161"/>
      <c r="E41" s="178" t="s">
        <v>756</v>
      </c>
      <c r="F41" s="179"/>
      <c r="G41" s="179"/>
      <c r="H41" s="179"/>
    </row>
    <row r="42" spans="1:8" ht="22" customHeight="1">
      <c r="A42" s="158"/>
      <c r="B42" s="158"/>
      <c r="C42" s="161" t="s">
        <v>610</v>
      </c>
      <c r="D42" s="161"/>
      <c r="E42" s="178" t="s">
        <v>754</v>
      </c>
      <c r="F42" s="179"/>
      <c r="G42" s="179"/>
      <c r="H42" s="179"/>
    </row>
    <row r="43" spans="1:8" ht="22" customHeight="1">
      <c r="A43" s="158"/>
      <c r="B43" s="158"/>
      <c r="C43" s="161"/>
      <c r="D43" s="161"/>
      <c r="E43" s="178" t="s">
        <v>755</v>
      </c>
      <c r="F43" s="179"/>
      <c r="G43" s="179"/>
      <c r="H43" s="179"/>
    </row>
    <row r="44" spans="1:8" ht="22" customHeight="1">
      <c r="A44" s="158"/>
      <c r="B44" s="158"/>
      <c r="C44" s="161"/>
      <c r="D44" s="161"/>
      <c r="E44" s="178" t="s">
        <v>756</v>
      </c>
      <c r="F44" s="179"/>
      <c r="G44" s="179"/>
      <c r="H44" s="179"/>
    </row>
    <row r="45" spans="1:8" ht="22" customHeight="1">
      <c r="A45" s="158"/>
      <c r="B45" s="161" t="s">
        <v>614</v>
      </c>
      <c r="C45" s="161" t="s">
        <v>615</v>
      </c>
      <c r="D45" s="161"/>
      <c r="E45" s="178" t="s">
        <v>754</v>
      </c>
      <c r="F45" s="179"/>
      <c r="G45" s="179"/>
      <c r="H45" s="179"/>
    </row>
    <row r="46" spans="1:8" ht="22" customHeight="1">
      <c r="A46" s="158"/>
      <c r="B46" s="161"/>
      <c r="C46" s="161"/>
      <c r="D46" s="161"/>
      <c r="E46" s="178" t="s">
        <v>755</v>
      </c>
      <c r="F46" s="179"/>
      <c r="G46" s="179"/>
      <c r="H46" s="179"/>
    </row>
    <row r="47" spans="1:8" ht="22" customHeight="1">
      <c r="A47" s="158"/>
      <c r="B47" s="161"/>
      <c r="C47" s="161"/>
      <c r="D47" s="161"/>
      <c r="E47" s="178" t="s">
        <v>756</v>
      </c>
      <c r="F47" s="179"/>
      <c r="G47" s="179"/>
      <c r="H47" s="179"/>
    </row>
    <row r="48" spans="1:8" s="14" customFormat="1" ht="24" customHeight="1">
      <c r="A48" s="184" t="s">
        <v>763</v>
      </c>
      <c r="B48" s="184"/>
      <c r="C48" s="184"/>
      <c r="D48" s="184"/>
      <c r="E48" s="184"/>
      <c r="F48" s="184"/>
      <c r="G48" s="184"/>
      <c r="H48" s="184"/>
    </row>
    <row r="56" spans="7:7">
      <c r="G56" s="18"/>
    </row>
  </sheetData>
  <mergeCells count="104">
    <mergeCell ref="C31:D33"/>
    <mergeCell ref="C34:D38"/>
    <mergeCell ref="E45:F45"/>
    <mergeCell ref="G45:H45"/>
    <mergeCell ref="E46:F46"/>
    <mergeCell ref="G46:H46"/>
    <mergeCell ref="E47:F47"/>
    <mergeCell ref="G47:H47"/>
    <mergeCell ref="A48:H48"/>
    <mergeCell ref="A6:A16"/>
    <mergeCell ref="A18:A47"/>
    <mergeCell ref="B19:B30"/>
    <mergeCell ref="B31:B44"/>
    <mergeCell ref="B45:B47"/>
    <mergeCell ref="F8:F15"/>
    <mergeCell ref="G8:G15"/>
    <mergeCell ref="H8:H15"/>
    <mergeCell ref="C39:D41"/>
    <mergeCell ref="B6:C7"/>
    <mergeCell ref="D6:E7"/>
    <mergeCell ref="C45:D47"/>
    <mergeCell ref="C42:D44"/>
    <mergeCell ref="C19:D21"/>
    <mergeCell ref="C22:D24"/>
    <mergeCell ref="C25:D27"/>
    <mergeCell ref="C28:D30"/>
    <mergeCell ref="E40:F40"/>
    <mergeCell ref="G40:H40"/>
    <mergeCell ref="E41:F41"/>
    <mergeCell ref="G41:H41"/>
    <mergeCell ref="E42:F42"/>
    <mergeCell ref="G42:H42"/>
    <mergeCell ref="E43:F43"/>
    <mergeCell ref="G43:H43"/>
    <mergeCell ref="E44:F44"/>
    <mergeCell ref="G44:H44"/>
    <mergeCell ref="E35:F35"/>
    <mergeCell ref="G35:H35"/>
    <mergeCell ref="E36:F36"/>
    <mergeCell ref="G36:H36"/>
    <mergeCell ref="E37:F37"/>
    <mergeCell ref="G37:H37"/>
    <mergeCell ref="E38:F38"/>
    <mergeCell ref="G38:H38"/>
    <mergeCell ref="E39:F39"/>
    <mergeCell ref="G39:H39"/>
    <mergeCell ref="E30:F30"/>
    <mergeCell ref="G30:H30"/>
    <mergeCell ref="E31:F31"/>
    <mergeCell ref="G31:H31"/>
    <mergeCell ref="E32:F32"/>
    <mergeCell ref="G32:H32"/>
    <mergeCell ref="E33:F33"/>
    <mergeCell ref="G33:H33"/>
    <mergeCell ref="E34:F34"/>
    <mergeCell ref="G34:H34"/>
    <mergeCell ref="E25:F25"/>
    <mergeCell ref="G25:H25"/>
    <mergeCell ref="E26:F26"/>
    <mergeCell ref="G26:H26"/>
    <mergeCell ref="E27:F27"/>
    <mergeCell ref="G27:H27"/>
    <mergeCell ref="E28:F28"/>
    <mergeCell ref="G28:H28"/>
    <mergeCell ref="E29:F29"/>
    <mergeCell ref="G29:H29"/>
    <mergeCell ref="E20:F20"/>
    <mergeCell ref="G20:H20"/>
    <mergeCell ref="E21:F21"/>
    <mergeCell ref="G21:H21"/>
    <mergeCell ref="E22:F22"/>
    <mergeCell ref="G22:H22"/>
    <mergeCell ref="E23:F23"/>
    <mergeCell ref="G23:H23"/>
    <mergeCell ref="E24:F24"/>
    <mergeCell ref="G24:H24"/>
    <mergeCell ref="B15:C15"/>
    <mergeCell ref="D15:E15"/>
    <mergeCell ref="B16:E16"/>
    <mergeCell ref="B17:H17"/>
    <mergeCell ref="C18:D18"/>
    <mergeCell ref="E18:F18"/>
    <mergeCell ref="G18:H18"/>
    <mergeCell ref="E19:F19"/>
    <mergeCell ref="G19:H19"/>
    <mergeCell ref="B10:C10"/>
    <mergeCell ref="D10:E10"/>
    <mergeCell ref="B11:C11"/>
    <mergeCell ref="D11:E11"/>
    <mergeCell ref="B12:C12"/>
    <mergeCell ref="D12:E12"/>
    <mergeCell ref="B13:C13"/>
    <mergeCell ref="D13:E13"/>
    <mergeCell ref="B14:C14"/>
    <mergeCell ref="D14:E14"/>
    <mergeCell ref="A2:H2"/>
    <mergeCell ref="A3:H3"/>
    <mergeCell ref="A5:C5"/>
    <mergeCell ref="D5:H5"/>
    <mergeCell ref="F6:H6"/>
    <mergeCell ref="B8:C8"/>
    <mergeCell ref="D8:E8"/>
    <mergeCell ref="B9:C9"/>
    <mergeCell ref="D9:E9"/>
  </mergeCells>
  <phoneticPr fontId="18" type="noConversion"/>
  <printOptions horizontalCentered="1"/>
  <pageMargins left="0.469444444444444" right="0.469444444444444" top="0.59027777777777801" bottom="0.389583333333333" header="0.34930555555555598" footer="0.40972222222222199"/>
  <pageSetup paperSize="9" scale="63" orientation="portrait"/>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1"/>
  <sheetViews>
    <sheetView showGridLines="0" showZeros="0" workbookViewId="0">
      <selection activeCell="E24" sqref="E24"/>
    </sheetView>
  </sheetViews>
  <sheetFormatPr defaultColWidth="9.109375" defaultRowHeight="12.75" customHeight="1"/>
  <cols>
    <col min="1" max="1" width="13.6640625" customWidth="1"/>
    <col min="2" max="2" width="30.44140625" customWidth="1"/>
    <col min="3" max="3" width="13.6640625" customWidth="1"/>
    <col min="4" max="4" width="14" customWidth="1"/>
    <col min="5" max="5" width="14.44140625" customWidth="1"/>
    <col min="6" max="6" width="11.33203125" customWidth="1"/>
    <col min="7" max="7" width="12.33203125" customWidth="1"/>
    <col min="8" max="12" width="14.33203125" customWidth="1"/>
    <col min="13" max="13" width="9.109375" customWidth="1"/>
    <col min="14" max="14" width="14.33203125" customWidth="1"/>
    <col min="15" max="15" width="10.6640625" customWidth="1"/>
    <col min="16" max="16383" width="9.109375" customWidth="1"/>
  </cols>
  <sheetData>
    <row r="1" spans="1:15" ht="29.25" customHeight="1">
      <c r="A1" s="22" t="s">
        <v>11</v>
      </c>
      <c r="B1" s="22"/>
    </row>
    <row r="2" spans="1:15" ht="35.25" customHeight="1">
      <c r="A2" s="131" t="s">
        <v>12</v>
      </c>
      <c r="B2" s="131"/>
      <c r="C2" s="131"/>
      <c r="D2" s="131"/>
      <c r="E2" s="131"/>
      <c r="F2" s="131"/>
      <c r="G2" s="131"/>
      <c r="H2" s="131"/>
      <c r="I2" s="131"/>
      <c r="J2" s="131"/>
      <c r="K2" s="131"/>
      <c r="L2" s="131"/>
      <c r="M2" s="131"/>
      <c r="N2" s="131"/>
      <c r="O2" s="100"/>
    </row>
    <row r="3" spans="1:15" ht="21.75" customHeight="1">
      <c r="N3" s="30" t="s">
        <v>41</v>
      </c>
    </row>
    <row r="4" spans="1:15" ht="18" customHeight="1">
      <c r="A4" s="136" t="s">
        <v>133</v>
      </c>
      <c r="B4" s="136" t="s">
        <v>134</v>
      </c>
      <c r="C4" s="132" t="s">
        <v>135</v>
      </c>
      <c r="D4" s="133"/>
      <c r="E4" s="133"/>
      <c r="F4" s="133"/>
      <c r="G4" s="133"/>
      <c r="H4" s="133"/>
      <c r="I4" s="133"/>
      <c r="J4" s="133"/>
      <c r="K4" s="133"/>
      <c r="L4" s="133"/>
      <c r="M4" s="133"/>
      <c r="N4" s="134"/>
    </row>
    <row r="5" spans="1:15" ht="22.5" customHeight="1">
      <c r="A5" s="136"/>
      <c r="B5" s="136"/>
      <c r="C5" s="135" t="s">
        <v>136</v>
      </c>
      <c r="D5" s="135" t="s">
        <v>137</v>
      </c>
      <c r="E5" s="135"/>
      <c r="F5" s="135" t="s">
        <v>138</v>
      </c>
      <c r="G5" s="135" t="s">
        <v>139</v>
      </c>
      <c r="H5" s="135" t="s">
        <v>140</v>
      </c>
      <c r="I5" s="135" t="s">
        <v>141</v>
      </c>
      <c r="J5" s="135" t="s">
        <v>142</v>
      </c>
      <c r="K5" s="135" t="s">
        <v>124</v>
      </c>
      <c r="L5" s="135" t="s">
        <v>128</v>
      </c>
      <c r="M5" s="135" t="s">
        <v>126</v>
      </c>
      <c r="N5" s="135" t="s">
        <v>143</v>
      </c>
    </row>
    <row r="6" spans="1:15" ht="34" customHeight="1">
      <c r="A6" s="136"/>
      <c r="B6" s="136"/>
      <c r="C6" s="135"/>
      <c r="D6" s="23" t="s">
        <v>144</v>
      </c>
      <c r="E6" s="23" t="s">
        <v>145</v>
      </c>
      <c r="F6" s="135"/>
      <c r="G6" s="135"/>
      <c r="H6" s="135"/>
      <c r="I6" s="135"/>
      <c r="J6" s="135"/>
      <c r="K6" s="135"/>
      <c r="L6" s="135"/>
      <c r="M6" s="135"/>
      <c r="N6" s="135"/>
    </row>
    <row r="7" spans="1:15" ht="12.75" customHeight="1">
      <c r="A7" s="35"/>
      <c r="B7" s="35" t="s">
        <v>136</v>
      </c>
      <c r="C7" s="38">
        <v>11918.982918</v>
      </c>
      <c r="D7" s="38">
        <v>10818.982918</v>
      </c>
      <c r="E7" s="38"/>
      <c r="F7" s="38">
        <v>1100</v>
      </c>
      <c r="G7" s="101"/>
      <c r="H7" s="101"/>
      <c r="I7" s="43"/>
      <c r="J7" s="43"/>
      <c r="K7" s="43"/>
      <c r="L7" s="43"/>
      <c r="M7" s="43"/>
      <c r="N7" s="43"/>
    </row>
    <row r="8" spans="1:15" ht="12.75" customHeight="1">
      <c r="A8" s="35" t="s">
        <v>146</v>
      </c>
      <c r="B8" s="35" t="s">
        <v>147</v>
      </c>
      <c r="C8" s="38">
        <v>11918.982918</v>
      </c>
      <c r="D8" s="38">
        <v>10818.982918</v>
      </c>
      <c r="E8" s="38"/>
      <c r="F8" s="38">
        <v>1100</v>
      </c>
      <c r="G8" s="102"/>
      <c r="H8" s="102"/>
      <c r="I8" s="102"/>
      <c r="J8" s="102"/>
      <c r="K8" s="102"/>
      <c r="L8" s="102"/>
      <c r="M8" s="102"/>
      <c r="N8" s="102"/>
    </row>
    <row r="9" spans="1:15" ht="12.75" customHeight="1">
      <c r="A9" s="35" t="s">
        <v>148</v>
      </c>
      <c r="B9" s="35" t="s">
        <v>149</v>
      </c>
      <c r="C9" s="38">
        <v>11918.982918</v>
      </c>
      <c r="D9" s="38">
        <v>10818.982918</v>
      </c>
      <c r="E9" s="38"/>
      <c r="F9" s="38">
        <v>1100</v>
      </c>
      <c r="G9" s="102"/>
      <c r="H9" s="102"/>
      <c r="I9" s="102"/>
      <c r="J9" s="102"/>
      <c r="K9" s="102"/>
      <c r="L9" s="102"/>
      <c r="M9" s="102"/>
      <c r="N9" s="102"/>
    </row>
    <row r="10" spans="1:15" ht="12.75" customHeight="1">
      <c r="A10" s="27"/>
      <c r="B10" s="27"/>
      <c r="C10" s="27"/>
      <c r="D10" s="27"/>
      <c r="E10" s="27"/>
      <c r="F10" s="27"/>
      <c r="G10" s="27"/>
      <c r="H10" s="27"/>
      <c r="I10" s="28"/>
      <c r="J10" s="28"/>
      <c r="K10" s="28"/>
      <c r="L10" s="28"/>
      <c r="M10" s="27"/>
      <c r="N10" s="27"/>
    </row>
    <row r="11" spans="1:15" ht="12.75" customHeight="1">
      <c r="A11" s="27"/>
      <c r="B11" s="28"/>
      <c r="C11" s="27"/>
      <c r="D11" s="27"/>
      <c r="E11" s="27"/>
      <c r="F11" s="27"/>
      <c r="G11" s="28"/>
      <c r="H11" s="28"/>
      <c r="I11" s="28"/>
      <c r="J11" s="28"/>
      <c r="K11" s="28"/>
      <c r="L11" s="28"/>
      <c r="M11" s="27"/>
      <c r="N11" s="27"/>
    </row>
    <row r="12" spans="1:15" ht="12.75" customHeight="1">
      <c r="A12" s="27"/>
      <c r="B12" s="27"/>
      <c r="C12" s="27"/>
      <c r="D12" s="27"/>
      <c r="E12" s="27"/>
      <c r="F12" s="27"/>
      <c r="G12" s="28"/>
      <c r="H12" s="28"/>
      <c r="I12" s="28"/>
      <c r="J12" s="28"/>
      <c r="K12" s="28"/>
      <c r="L12" s="28"/>
      <c r="M12" s="27"/>
      <c r="N12" s="27"/>
    </row>
    <row r="13" spans="1:15" ht="12.75" customHeight="1">
      <c r="B13" s="22"/>
      <c r="C13" s="22"/>
      <c r="D13" s="22"/>
      <c r="E13" s="22"/>
      <c r="F13" s="22"/>
      <c r="G13" s="22"/>
      <c r="H13" s="22"/>
      <c r="M13" s="22"/>
      <c r="N13" s="22"/>
      <c r="O13" s="22"/>
    </row>
    <row r="14" spans="1:15" ht="12.75" customHeight="1">
      <c r="B14" s="22"/>
      <c r="C14" s="22"/>
      <c r="D14" s="22"/>
      <c r="E14" s="22"/>
      <c r="F14" s="22"/>
      <c r="G14" s="22"/>
      <c r="M14" s="22"/>
      <c r="N14" s="22"/>
      <c r="O14" s="22"/>
    </row>
    <row r="15" spans="1:15" ht="12.75" customHeight="1">
      <c r="C15" s="22"/>
      <c r="D15" s="22"/>
      <c r="E15" s="22"/>
      <c r="M15" s="22"/>
      <c r="N15" s="22"/>
      <c r="O15" s="22"/>
    </row>
    <row r="16" spans="1:15" ht="12.75" customHeight="1">
      <c r="C16" s="22"/>
      <c r="D16" s="22"/>
      <c r="E16" s="22"/>
      <c r="F16" s="22"/>
      <c r="K16" s="22"/>
      <c r="M16" s="22"/>
      <c r="N16" s="22"/>
      <c r="O16" s="22"/>
    </row>
    <row r="17" spans="6:15" ht="12.75" customHeight="1">
      <c r="F17" s="22"/>
      <c r="L17" s="22"/>
      <c r="M17" s="22"/>
      <c r="N17" s="22"/>
      <c r="O17" s="22"/>
    </row>
    <row r="18" spans="6:15" ht="12.75" customHeight="1">
      <c r="L18" s="22"/>
      <c r="M18" s="22"/>
      <c r="N18" s="22"/>
      <c r="O18" s="22"/>
    </row>
    <row r="19" spans="6:15" ht="12.75" customHeight="1">
      <c r="L19" s="22"/>
      <c r="N19" s="22"/>
    </row>
    <row r="20" spans="6:15" ht="12.75" customHeight="1">
      <c r="L20" s="22"/>
      <c r="M20" s="22"/>
      <c r="N20" s="22"/>
    </row>
    <row r="21" spans="6:15" ht="12.75" customHeight="1">
      <c r="M21" s="22"/>
      <c r="N21" s="22"/>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8" type="noConversion"/>
  <printOptions horizontalCentered="1"/>
  <pageMargins left="0.58958333333333302" right="0.58958333333333302" top="0.78958333333333297" bottom="0.78958333333333297" header="0.5" footer="0.5"/>
  <pageSetup paperSize="9" scale="80" fitToHeight="1000" orientation="landscape"/>
  <headerFooter scaleWithDoc="0" alignWithMargins="0"/>
  <ignoredErrors>
    <ignoredError sqref="A8:A9"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G40"/>
  <sheetViews>
    <sheetView showGridLines="0" topLeftCell="A4" workbookViewId="0">
      <selection activeCell="F11" sqref="F11:G11"/>
    </sheetView>
  </sheetViews>
  <sheetFormatPr defaultColWidth="12" defaultRowHeight="15"/>
  <cols>
    <col min="1" max="1" width="14.77734375" style="1" customWidth="1"/>
    <col min="2" max="2" width="14" style="1" customWidth="1"/>
    <col min="3" max="3" width="14.77734375" style="1" customWidth="1"/>
    <col min="4" max="4" width="29.6640625" style="1" customWidth="1"/>
    <col min="5" max="5" width="23" style="1" customWidth="1"/>
    <col min="6" max="6" width="41" style="1" customWidth="1"/>
    <col min="7" max="7" width="32.109375" style="1" customWidth="1"/>
    <col min="8" max="16384" width="12" style="1"/>
  </cols>
  <sheetData>
    <row r="1" spans="1:7" ht="16.5" customHeight="1">
      <c r="A1" s="2" t="s">
        <v>764</v>
      </c>
      <c r="B1" s="3"/>
      <c r="C1" s="3"/>
      <c r="D1" s="3"/>
    </row>
    <row r="2" spans="1:7" ht="33.75" customHeight="1">
      <c r="A2" s="190" t="s">
        <v>765</v>
      </c>
      <c r="B2" s="190"/>
      <c r="C2" s="190"/>
      <c r="D2" s="190"/>
      <c r="E2" s="190"/>
      <c r="F2" s="190"/>
      <c r="G2" s="190"/>
    </row>
    <row r="3" spans="1:7" ht="14.25" customHeight="1">
      <c r="A3" s="155"/>
      <c r="B3" s="155"/>
      <c r="C3" s="155"/>
      <c r="D3" s="155"/>
      <c r="E3" s="155"/>
    </row>
    <row r="4" spans="1:7" ht="21.75" customHeight="1">
      <c r="A4" s="4"/>
      <c r="B4" s="5"/>
      <c r="C4" s="6"/>
      <c r="D4" s="6"/>
    </row>
    <row r="5" spans="1:7" ht="22" customHeight="1">
      <c r="A5" s="156" t="s">
        <v>583</v>
      </c>
      <c r="B5" s="157"/>
      <c r="C5" s="157"/>
      <c r="D5" s="156" t="s">
        <v>766</v>
      </c>
      <c r="E5" s="157"/>
      <c r="F5" s="157"/>
      <c r="G5" s="191"/>
    </row>
    <row r="6" spans="1:7" ht="22" customHeight="1">
      <c r="A6" s="159" t="s">
        <v>585</v>
      </c>
      <c r="B6" s="160"/>
      <c r="C6" s="160"/>
      <c r="D6" s="161" t="s">
        <v>586</v>
      </c>
      <c r="E6" s="161"/>
      <c r="F6" s="8" t="s">
        <v>767</v>
      </c>
      <c r="G6" s="9" t="s">
        <v>768</v>
      </c>
    </row>
    <row r="7" spans="1:7" ht="22" customHeight="1">
      <c r="A7" s="165" t="s">
        <v>587</v>
      </c>
      <c r="B7" s="166"/>
      <c r="C7" s="167"/>
      <c r="D7" s="10" t="s">
        <v>588</v>
      </c>
      <c r="E7" s="11">
        <v>4751.3017170000003</v>
      </c>
      <c r="F7" s="9" t="s">
        <v>769</v>
      </c>
      <c r="G7" s="11">
        <v>1100</v>
      </c>
    </row>
    <row r="8" spans="1:7" ht="22" customHeight="1">
      <c r="A8" s="168"/>
      <c r="B8" s="169"/>
      <c r="C8" s="170"/>
      <c r="D8" s="10" t="s">
        <v>589</v>
      </c>
      <c r="E8" s="11">
        <f>E7-E9</f>
        <v>4751.3017170000003</v>
      </c>
      <c r="F8" s="9" t="s">
        <v>770</v>
      </c>
      <c r="G8" s="11">
        <f>G7-G9</f>
        <v>1100</v>
      </c>
    </row>
    <row r="9" spans="1:7" ht="22" customHeight="1">
      <c r="A9" s="171"/>
      <c r="B9" s="198"/>
      <c r="C9" s="199"/>
      <c r="D9" s="10" t="s">
        <v>590</v>
      </c>
      <c r="E9" s="11"/>
      <c r="F9" s="9" t="s">
        <v>771</v>
      </c>
      <c r="G9" s="11"/>
    </row>
    <row r="10" spans="1:7" ht="22" customHeight="1">
      <c r="A10" s="158" t="s">
        <v>591</v>
      </c>
      <c r="B10" s="159" t="s">
        <v>772</v>
      </c>
      <c r="C10" s="160"/>
      <c r="D10" s="160"/>
      <c r="E10" s="192"/>
      <c r="F10" s="156" t="s">
        <v>773</v>
      </c>
      <c r="G10" s="191"/>
    </row>
    <row r="11" spans="1:7" ht="101" customHeight="1">
      <c r="A11" s="164"/>
      <c r="B11" s="193" t="s">
        <v>701</v>
      </c>
      <c r="C11" s="193"/>
      <c r="D11" s="193"/>
      <c r="E11" s="193"/>
      <c r="F11" s="181" t="s">
        <v>774</v>
      </c>
      <c r="G11" s="194"/>
    </row>
    <row r="12" spans="1:7" ht="24" customHeight="1">
      <c r="A12" s="161" t="s">
        <v>775</v>
      </c>
      <c r="B12" s="7" t="s">
        <v>594</v>
      </c>
      <c r="C12" s="7" t="s">
        <v>595</v>
      </c>
      <c r="D12" s="159" t="s">
        <v>596</v>
      </c>
      <c r="E12" s="192"/>
      <c r="F12" s="8" t="s">
        <v>597</v>
      </c>
      <c r="G12" s="8" t="s">
        <v>164</v>
      </c>
    </row>
    <row r="13" spans="1:7" ht="22" customHeight="1">
      <c r="A13" s="161"/>
      <c r="B13" s="161" t="s">
        <v>598</v>
      </c>
      <c r="C13" s="161" t="s">
        <v>599</v>
      </c>
      <c r="D13" s="195"/>
      <c r="E13" s="196"/>
      <c r="F13" s="9"/>
      <c r="G13" s="9"/>
    </row>
    <row r="14" spans="1:7" ht="22" customHeight="1">
      <c r="A14" s="161"/>
      <c r="B14" s="158"/>
      <c r="C14" s="161"/>
      <c r="D14" s="195" t="s">
        <v>776</v>
      </c>
      <c r="E14" s="196"/>
      <c r="F14" s="12">
        <v>1</v>
      </c>
      <c r="G14" s="9"/>
    </row>
    <row r="15" spans="1:7" ht="22" customHeight="1">
      <c r="A15" s="161"/>
      <c r="B15" s="158"/>
      <c r="C15" s="161"/>
      <c r="D15" s="195"/>
      <c r="E15" s="196"/>
      <c r="F15" s="9"/>
      <c r="G15" s="9"/>
    </row>
    <row r="16" spans="1:7" ht="22" customHeight="1">
      <c r="A16" s="161"/>
      <c r="B16" s="158"/>
      <c r="C16" s="161" t="s">
        <v>601</v>
      </c>
      <c r="D16" s="195"/>
      <c r="E16" s="196"/>
      <c r="F16" s="9"/>
      <c r="G16" s="9"/>
    </row>
    <row r="17" spans="1:7" ht="22" customHeight="1">
      <c r="A17" s="161"/>
      <c r="B17" s="158"/>
      <c r="C17" s="161"/>
      <c r="D17" s="195" t="s">
        <v>702</v>
      </c>
      <c r="E17" s="196"/>
      <c r="F17" s="12">
        <v>1</v>
      </c>
      <c r="G17" s="9"/>
    </row>
    <row r="18" spans="1:7" ht="22" customHeight="1">
      <c r="A18" s="161"/>
      <c r="B18" s="158"/>
      <c r="C18" s="161"/>
      <c r="D18" s="195"/>
      <c r="E18" s="196"/>
      <c r="F18" s="9"/>
      <c r="G18" s="9"/>
    </row>
    <row r="19" spans="1:7" ht="22" customHeight="1">
      <c r="A19" s="161"/>
      <c r="B19" s="158"/>
      <c r="C19" s="161" t="s">
        <v>602</v>
      </c>
      <c r="D19" s="195"/>
      <c r="E19" s="196"/>
      <c r="F19" s="9"/>
      <c r="G19" s="9"/>
    </row>
    <row r="20" spans="1:7" ht="22" customHeight="1">
      <c r="A20" s="161"/>
      <c r="B20" s="158"/>
      <c r="C20" s="161"/>
      <c r="D20" s="195" t="s">
        <v>603</v>
      </c>
      <c r="E20" s="196"/>
      <c r="F20" s="12">
        <v>1</v>
      </c>
      <c r="G20" s="9"/>
    </row>
    <row r="21" spans="1:7" ht="22" customHeight="1">
      <c r="A21" s="161"/>
      <c r="B21" s="158"/>
      <c r="C21" s="161"/>
      <c r="D21" s="195"/>
      <c r="E21" s="196"/>
      <c r="F21" s="9"/>
      <c r="G21" s="9"/>
    </row>
    <row r="22" spans="1:7" ht="22" customHeight="1">
      <c r="A22" s="161"/>
      <c r="B22" s="158"/>
      <c r="C22" s="161" t="s">
        <v>604</v>
      </c>
      <c r="D22" s="195"/>
      <c r="E22" s="196"/>
      <c r="F22" s="9"/>
      <c r="G22" s="9"/>
    </row>
    <row r="23" spans="1:7" ht="22" customHeight="1">
      <c r="A23" s="161"/>
      <c r="B23" s="158"/>
      <c r="C23" s="161"/>
      <c r="D23" s="195" t="s">
        <v>605</v>
      </c>
      <c r="E23" s="196"/>
      <c r="F23" s="9">
        <v>1100</v>
      </c>
      <c r="G23" s="9"/>
    </row>
    <row r="24" spans="1:7" ht="22" customHeight="1">
      <c r="A24" s="161"/>
      <c r="B24" s="158"/>
      <c r="C24" s="161"/>
      <c r="D24" s="195"/>
      <c r="E24" s="196"/>
      <c r="F24" s="9"/>
      <c r="G24" s="9"/>
    </row>
    <row r="25" spans="1:7" ht="22" customHeight="1">
      <c r="A25" s="161"/>
      <c r="B25" s="161" t="s">
        <v>606</v>
      </c>
      <c r="C25" s="161" t="s">
        <v>607</v>
      </c>
      <c r="D25" s="195"/>
      <c r="E25" s="196"/>
      <c r="F25" s="9"/>
      <c r="G25" s="9"/>
    </row>
    <row r="26" spans="1:7" ht="22" customHeight="1">
      <c r="A26" s="161"/>
      <c r="B26" s="158"/>
      <c r="C26" s="161"/>
      <c r="D26" s="195"/>
      <c r="E26" s="196"/>
      <c r="F26" s="9"/>
      <c r="G26" s="9"/>
    </row>
    <row r="27" spans="1:7" ht="22" customHeight="1">
      <c r="A27" s="161"/>
      <c r="B27" s="158"/>
      <c r="C27" s="161"/>
      <c r="D27" s="195"/>
      <c r="E27" s="196"/>
      <c r="F27" s="9"/>
      <c r="G27" s="9"/>
    </row>
    <row r="28" spans="1:7" ht="22" customHeight="1">
      <c r="A28" s="161"/>
      <c r="B28" s="158"/>
      <c r="C28" s="161" t="s">
        <v>608</v>
      </c>
      <c r="D28" s="195"/>
      <c r="E28" s="196"/>
      <c r="F28" s="9"/>
      <c r="G28" s="9"/>
    </row>
    <row r="29" spans="1:7" ht="45" customHeight="1">
      <c r="A29" s="161"/>
      <c r="B29" s="158"/>
      <c r="C29" s="161"/>
      <c r="D29" s="195" t="s">
        <v>643</v>
      </c>
      <c r="E29" s="196"/>
      <c r="F29" s="9" t="s">
        <v>703</v>
      </c>
      <c r="G29" s="9"/>
    </row>
    <row r="30" spans="1:7" ht="22" customHeight="1">
      <c r="A30" s="161"/>
      <c r="B30" s="158"/>
      <c r="C30" s="161"/>
      <c r="D30" s="195"/>
      <c r="E30" s="196"/>
      <c r="F30" s="9"/>
      <c r="G30" s="9"/>
    </row>
    <row r="31" spans="1:7" ht="22" customHeight="1">
      <c r="A31" s="161"/>
      <c r="B31" s="158"/>
      <c r="C31" s="161" t="s">
        <v>609</v>
      </c>
      <c r="D31" s="195"/>
      <c r="E31" s="196"/>
      <c r="F31" s="9"/>
      <c r="G31" s="9"/>
    </row>
    <row r="32" spans="1:7" ht="22" customHeight="1">
      <c r="A32" s="161"/>
      <c r="B32" s="158"/>
      <c r="C32" s="161"/>
      <c r="D32" s="195"/>
      <c r="E32" s="196"/>
      <c r="F32" s="9"/>
      <c r="G32" s="9"/>
    </row>
    <row r="33" spans="1:7" ht="22" customHeight="1">
      <c r="A33" s="161"/>
      <c r="B33" s="158"/>
      <c r="C33" s="161"/>
      <c r="D33" s="195"/>
      <c r="E33" s="196"/>
      <c r="F33" s="9"/>
      <c r="G33" s="9"/>
    </row>
    <row r="34" spans="1:7" ht="22" customHeight="1">
      <c r="A34" s="161"/>
      <c r="B34" s="158"/>
      <c r="C34" s="161" t="s">
        <v>610</v>
      </c>
      <c r="D34" s="195"/>
      <c r="E34" s="196"/>
      <c r="F34" s="9"/>
      <c r="G34" s="9"/>
    </row>
    <row r="35" spans="1:7" ht="22" customHeight="1">
      <c r="A35" s="161"/>
      <c r="B35" s="158"/>
      <c r="C35" s="161"/>
      <c r="D35" s="195"/>
      <c r="E35" s="196"/>
      <c r="F35" s="9"/>
      <c r="G35" s="9"/>
    </row>
    <row r="36" spans="1:7" ht="22" customHeight="1">
      <c r="A36" s="161"/>
      <c r="B36" s="158"/>
      <c r="C36" s="161"/>
      <c r="D36" s="195"/>
      <c r="E36" s="196"/>
      <c r="F36" s="9"/>
      <c r="G36" s="9"/>
    </row>
    <row r="37" spans="1:7" ht="22" customHeight="1">
      <c r="A37" s="161"/>
      <c r="B37" s="161" t="s">
        <v>614</v>
      </c>
      <c r="C37" s="161" t="s">
        <v>615</v>
      </c>
      <c r="D37" s="195"/>
      <c r="E37" s="196"/>
      <c r="F37" s="9"/>
      <c r="G37" s="9"/>
    </row>
    <row r="38" spans="1:7" ht="29" customHeight="1">
      <c r="A38" s="161"/>
      <c r="B38" s="161"/>
      <c r="C38" s="161"/>
      <c r="D38" s="195" t="s">
        <v>643</v>
      </c>
      <c r="E38" s="196"/>
      <c r="F38" s="9" t="s">
        <v>640</v>
      </c>
      <c r="G38" s="9"/>
    </row>
    <row r="39" spans="1:7" ht="22" customHeight="1">
      <c r="A39" s="161"/>
      <c r="B39" s="161"/>
      <c r="C39" s="161"/>
      <c r="D39" s="195"/>
      <c r="E39" s="196"/>
      <c r="F39" s="9"/>
      <c r="G39" s="9"/>
    </row>
    <row r="40" spans="1:7" ht="25" customHeight="1">
      <c r="A40" s="197" t="s">
        <v>777</v>
      </c>
      <c r="B40" s="197"/>
      <c r="C40" s="197"/>
      <c r="D40" s="197"/>
      <c r="E40" s="197"/>
      <c r="F40" s="197"/>
      <c r="G40" s="197"/>
    </row>
  </sheetData>
  <mergeCells count="54">
    <mergeCell ref="C37:C39"/>
    <mergeCell ref="A7:C9"/>
    <mergeCell ref="D38:E38"/>
    <mergeCell ref="D39:E39"/>
    <mergeCell ref="A40:G40"/>
    <mergeCell ref="A10:A11"/>
    <mergeCell ref="A12:A39"/>
    <mergeCell ref="B13:B24"/>
    <mergeCell ref="B25:B36"/>
    <mergeCell ref="B37:B39"/>
    <mergeCell ref="C13:C15"/>
    <mergeCell ref="C16:C18"/>
    <mergeCell ref="C19:C21"/>
    <mergeCell ref="C22:C24"/>
    <mergeCell ref="C25:C27"/>
    <mergeCell ref="C28:C30"/>
    <mergeCell ref="C31:C33"/>
    <mergeCell ref="C34:C36"/>
    <mergeCell ref="D33:E33"/>
    <mergeCell ref="D34:E34"/>
    <mergeCell ref="D35:E35"/>
    <mergeCell ref="D36:E36"/>
    <mergeCell ref="D37:E37"/>
    <mergeCell ref="D28:E28"/>
    <mergeCell ref="D29:E29"/>
    <mergeCell ref="D30:E30"/>
    <mergeCell ref="D31:E31"/>
    <mergeCell ref="D32:E32"/>
    <mergeCell ref="D23:E23"/>
    <mergeCell ref="D24:E24"/>
    <mergeCell ref="D25:E25"/>
    <mergeCell ref="D26:E26"/>
    <mergeCell ref="D27:E27"/>
    <mergeCell ref="D18:E18"/>
    <mergeCell ref="D19:E19"/>
    <mergeCell ref="D20:E20"/>
    <mergeCell ref="D21:E21"/>
    <mergeCell ref="D22:E22"/>
    <mergeCell ref="D13:E13"/>
    <mergeCell ref="D14:E14"/>
    <mergeCell ref="D15:E15"/>
    <mergeCell ref="D16:E16"/>
    <mergeCell ref="D17:E17"/>
    <mergeCell ref="B10:E10"/>
    <mergeCell ref="F10:G10"/>
    <mergeCell ref="B11:E11"/>
    <mergeCell ref="F11:G11"/>
    <mergeCell ref="D12:E12"/>
    <mergeCell ref="A2:G2"/>
    <mergeCell ref="A3:E3"/>
    <mergeCell ref="A5:C5"/>
    <mergeCell ref="D5:G5"/>
    <mergeCell ref="A6:C6"/>
    <mergeCell ref="D6:E6"/>
  </mergeCells>
  <phoneticPr fontId="18" type="noConversion"/>
  <printOptions horizontalCentered="1"/>
  <pageMargins left="0.469444444444444" right="0.469444444444444" top="0.66874999999999996" bottom="0.389583333333333" header="0.34930555555555598" footer="0.2"/>
  <pageSetup paperSize="9" scale="68" orientation="portrait"/>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7"/>
  <sheetViews>
    <sheetView showGridLines="0" showZeros="0" zoomScale="125" zoomScaleNormal="125" workbookViewId="0">
      <selection activeCell="D18" sqref="D18"/>
    </sheetView>
  </sheetViews>
  <sheetFormatPr defaultColWidth="9.109375" defaultRowHeight="12.75" customHeight="1"/>
  <cols>
    <col min="1" max="1" width="13.6640625" customWidth="1"/>
    <col min="2" max="2" width="29.77734375" customWidth="1"/>
    <col min="3" max="3" width="14.33203125" customWidth="1"/>
    <col min="4" max="4" width="12.33203125" customWidth="1"/>
    <col min="5" max="5" width="13" customWidth="1"/>
    <col min="6" max="9" width="14.33203125" customWidth="1"/>
    <col min="10" max="10" width="9.109375" customWidth="1"/>
    <col min="11" max="12" width="14.33203125" customWidth="1"/>
    <col min="13" max="13" width="13.33203125" customWidth="1"/>
    <col min="14" max="16383" width="9.109375" customWidth="1"/>
  </cols>
  <sheetData>
    <row r="1" spans="1:13" ht="29.25" customHeight="1">
      <c r="A1" s="22" t="s">
        <v>13</v>
      </c>
      <c r="B1" s="22"/>
    </row>
    <row r="2" spans="1:13" ht="35.25" customHeight="1">
      <c r="A2" s="131" t="s">
        <v>14</v>
      </c>
      <c r="B2" s="131"/>
      <c r="C2" s="131"/>
      <c r="D2" s="131"/>
      <c r="E2" s="131"/>
      <c r="F2" s="131"/>
      <c r="G2" s="131"/>
      <c r="H2" s="131"/>
      <c r="I2" s="131"/>
      <c r="J2" s="131"/>
      <c r="K2" s="131"/>
      <c r="L2" s="131"/>
      <c r="M2" s="100"/>
    </row>
    <row r="3" spans="1:13" ht="21.75" customHeight="1">
      <c r="L3" s="30" t="s">
        <v>41</v>
      </c>
    </row>
    <row r="4" spans="1:13" ht="15" customHeight="1">
      <c r="A4" s="136" t="s">
        <v>133</v>
      </c>
      <c r="B4" s="136" t="s">
        <v>134</v>
      </c>
      <c r="C4" s="136" t="s">
        <v>135</v>
      </c>
      <c r="D4" s="136"/>
      <c r="E4" s="136"/>
      <c r="F4" s="136"/>
      <c r="G4" s="136"/>
      <c r="H4" s="136"/>
      <c r="I4" s="136"/>
      <c r="J4" s="136"/>
      <c r="K4" s="136"/>
      <c r="L4" s="136"/>
    </row>
    <row r="5" spans="1:13" ht="30" customHeight="1">
      <c r="A5" s="136"/>
      <c r="B5" s="136"/>
      <c r="C5" s="135" t="s">
        <v>136</v>
      </c>
      <c r="D5" s="135" t="s">
        <v>150</v>
      </c>
      <c r="E5" s="135"/>
      <c r="F5" s="135" t="s">
        <v>138</v>
      </c>
      <c r="G5" s="135" t="s">
        <v>140</v>
      </c>
      <c r="H5" s="135" t="s">
        <v>141</v>
      </c>
      <c r="I5" s="135" t="s">
        <v>142</v>
      </c>
      <c r="J5" s="135" t="s">
        <v>126</v>
      </c>
      <c r="K5" s="135" t="s">
        <v>143</v>
      </c>
      <c r="L5" s="135" t="s">
        <v>128</v>
      </c>
    </row>
    <row r="6" spans="1:13" ht="40.5" customHeight="1">
      <c r="A6" s="136"/>
      <c r="B6" s="136"/>
      <c r="C6" s="135"/>
      <c r="D6" s="23" t="s">
        <v>144</v>
      </c>
      <c r="E6" s="23" t="s">
        <v>151</v>
      </c>
      <c r="F6" s="135"/>
      <c r="G6" s="135"/>
      <c r="H6" s="135"/>
      <c r="I6" s="135"/>
      <c r="J6" s="135"/>
      <c r="K6" s="135"/>
      <c r="L6" s="135"/>
    </row>
    <row r="7" spans="1:13" ht="12.75" customHeight="1">
      <c r="A7" s="35"/>
      <c r="B7" s="35" t="s">
        <v>136</v>
      </c>
      <c r="C7" s="38">
        <v>11918.982918</v>
      </c>
      <c r="D7" s="38">
        <v>10818.982918</v>
      </c>
      <c r="E7" s="38"/>
      <c r="F7" s="38">
        <v>1100</v>
      </c>
      <c r="G7" s="25"/>
      <c r="H7" s="25"/>
      <c r="I7" s="25"/>
      <c r="J7" s="25"/>
      <c r="K7" s="25"/>
      <c r="L7" s="25"/>
    </row>
    <row r="8" spans="1:13" ht="12.75" customHeight="1">
      <c r="A8" s="35" t="s">
        <v>146</v>
      </c>
      <c r="B8" s="35" t="s">
        <v>147</v>
      </c>
      <c r="C8" s="38">
        <v>11918.982918</v>
      </c>
      <c r="D8" s="38">
        <v>10818.982918</v>
      </c>
      <c r="E8" s="38"/>
      <c r="F8" s="38">
        <v>1100</v>
      </c>
      <c r="G8" s="27"/>
      <c r="H8" s="27"/>
      <c r="I8" s="27"/>
      <c r="J8" s="27"/>
      <c r="K8" s="27"/>
      <c r="L8" s="27"/>
    </row>
    <row r="9" spans="1:13" ht="12.75" customHeight="1">
      <c r="A9" s="35" t="s">
        <v>148</v>
      </c>
      <c r="B9" s="35" t="s">
        <v>149</v>
      </c>
      <c r="C9" s="38">
        <v>11918.982918</v>
      </c>
      <c r="D9" s="38">
        <v>10818.982918</v>
      </c>
      <c r="E9" s="38"/>
      <c r="F9" s="38">
        <v>1100</v>
      </c>
      <c r="G9" s="27"/>
      <c r="H9" s="27"/>
      <c r="I9" s="27"/>
      <c r="J9" s="27"/>
      <c r="K9" s="27"/>
      <c r="L9" s="27"/>
    </row>
    <row r="10" spans="1:13" ht="12.75" customHeight="1">
      <c r="A10" s="27"/>
      <c r="B10" s="27"/>
      <c r="C10" s="27"/>
      <c r="D10" s="27"/>
      <c r="E10" s="27"/>
      <c r="F10" s="27"/>
      <c r="G10" s="27"/>
      <c r="H10" s="27"/>
      <c r="I10" s="27"/>
      <c r="J10" s="27"/>
      <c r="K10" s="27"/>
      <c r="L10" s="27"/>
    </row>
    <row r="11" spans="1:13" ht="12.75" customHeight="1">
      <c r="A11" s="27"/>
      <c r="B11" s="27"/>
      <c r="C11" s="27"/>
      <c r="D11" s="27"/>
      <c r="E11" s="27"/>
      <c r="F11" s="27"/>
      <c r="G11" s="27"/>
      <c r="H11" s="28"/>
      <c r="I11" s="27"/>
      <c r="J11" s="27"/>
      <c r="K11" s="27"/>
      <c r="L11" s="27"/>
    </row>
    <row r="12" spans="1:13" ht="12.75" customHeight="1">
      <c r="A12" s="27"/>
      <c r="B12" s="27"/>
      <c r="C12" s="27"/>
      <c r="D12" s="27"/>
      <c r="E12" s="27"/>
      <c r="F12" s="27"/>
      <c r="G12" s="28"/>
      <c r="H12" s="28"/>
      <c r="I12" s="27"/>
      <c r="J12" s="27"/>
      <c r="K12" s="27"/>
      <c r="L12" s="27"/>
    </row>
    <row r="13" spans="1:13" ht="12.75" customHeight="1">
      <c r="B13" s="22"/>
      <c r="C13" s="22"/>
      <c r="D13" s="22"/>
      <c r="E13" s="22"/>
      <c r="F13" s="22"/>
      <c r="G13" s="22"/>
      <c r="H13" s="22"/>
      <c r="I13" s="22"/>
      <c r="J13" s="22"/>
      <c r="K13" s="22"/>
      <c r="L13" s="22"/>
      <c r="M13" s="22"/>
    </row>
    <row r="14" spans="1:13" ht="12.75" customHeight="1">
      <c r="B14" s="22"/>
      <c r="C14" s="22"/>
      <c r="D14" s="22"/>
      <c r="E14" s="22"/>
      <c r="F14" s="22"/>
      <c r="G14" s="22"/>
      <c r="I14" s="22"/>
      <c r="J14" s="22"/>
      <c r="K14" s="22"/>
      <c r="M14" s="22"/>
    </row>
    <row r="15" spans="1:13" ht="12.75" customHeight="1">
      <c r="C15" s="22"/>
      <c r="D15" s="22"/>
      <c r="E15" s="22"/>
      <c r="I15" s="22"/>
      <c r="J15" s="22"/>
      <c r="K15" s="22"/>
      <c r="M15" s="22"/>
    </row>
    <row r="16" spans="1:13" ht="12.75" customHeight="1">
      <c r="C16" s="22"/>
      <c r="D16" s="22"/>
      <c r="E16" s="22"/>
      <c r="F16" s="22"/>
      <c r="I16" s="22"/>
      <c r="J16" s="22"/>
      <c r="K16" s="22"/>
      <c r="M16" s="22"/>
    </row>
    <row r="17" spans="6:11" ht="12.75" customHeight="1">
      <c r="F17" s="22"/>
      <c r="I17" s="22"/>
      <c r="J17" s="22"/>
      <c r="K17" s="22"/>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8"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ignoredErrors>
    <ignoredError sqref="A8:A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0"/>
  <sheetViews>
    <sheetView showGridLines="0" showZeros="0" workbookViewId="0">
      <selection activeCell="B22" sqref="B22"/>
    </sheetView>
  </sheetViews>
  <sheetFormatPr defaultColWidth="9.109375" defaultRowHeight="12.75" customHeight="1"/>
  <cols>
    <col min="1" max="1" width="40.44140625" customWidth="1"/>
    <col min="2" max="2" width="23.33203125" customWidth="1"/>
    <col min="3" max="3" width="41" customWidth="1"/>
    <col min="4" max="4" width="28.6640625" customWidth="1"/>
    <col min="5" max="5" width="43" customWidth="1"/>
    <col min="6" max="6" width="14.6640625" customWidth="1"/>
    <col min="7" max="7" width="43" customWidth="1"/>
    <col min="8" max="8" width="15.109375" customWidth="1"/>
    <col min="9" max="9" width="9.109375" customWidth="1"/>
  </cols>
  <sheetData>
    <row r="1" spans="1:10" ht="22.5" customHeight="1">
      <c r="A1" s="52" t="s">
        <v>15</v>
      </c>
      <c r="B1" s="53"/>
      <c r="C1" s="53"/>
      <c r="D1" s="53"/>
      <c r="E1" s="53"/>
      <c r="F1" s="53"/>
      <c r="G1" s="53"/>
      <c r="H1" s="54"/>
    </row>
    <row r="2" spans="1:10" ht="22.5" customHeight="1">
      <c r="A2" s="127" t="s">
        <v>16</v>
      </c>
      <c r="B2" s="127"/>
      <c r="C2" s="127"/>
      <c r="D2" s="127"/>
      <c r="E2" s="127"/>
      <c r="F2" s="127"/>
      <c r="G2" s="127"/>
      <c r="H2" s="127"/>
    </row>
    <row r="3" spans="1:10" ht="22.5" customHeight="1">
      <c r="A3" s="128"/>
      <c r="B3" s="128"/>
      <c r="C3" s="55"/>
      <c r="D3" s="55"/>
      <c r="E3" s="56"/>
      <c r="F3" s="56"/>
      <c r="G3" s="56"/>
      <c r="H3" s="57" t="s">
        <v>41</v>
      </c>
    </row>
    <row r="4" spans="1:10" ht="22.5" customHeight="1">
      <c r="A4" s="129" t="s">
        <v>42</v>
      </c>
      <c r="B4" s="129"/>
      <c r="C4" s="129" t="s">
        <v>43</v>
      </c>
      <c r="D4" s="129"/>
      <c r="E4" s="129"/>
      <c r="F4" s="129"/>
      <c r="G4" s="129"/>
      <c r="H4" s="129"/>
    </row>
    <row r="5" spans="1:10" ht="22.5" customHeight="1">
      <c r="A5" s="58" t="s">
        <v>44</v>
      </c>
      <c r="B5" s="58" t="s">
        <v>45</v>
      </c>
      <c r="C5" s="58" t="s">
        <v>46</v>
      </c>
      <c r="D5" s="59" t="s">
        <v>45</v>
      </c>
      <c r="E5" s="58" t="s">
        <v>47</v>
      </c>
      <c r="F5" s="58" t="s">
        <v>45</v>
      </c>
      <c r="G5" s="58" t="s">
        <v>48</v>
      </c>
      <c r="H5" s="58" t="s">
        <v>45</v>
      </c>
    </row>
    <row r="6" spans="1:10" ht="22.5" customHeight="1">
      <c r="A6" s="91" t="s">
        <v>152</v>
      </c>
      <c r="B6" s="63">
        <v>11918.98</v>
      </c>
      <c r="C6" s="91" t="s">
        <v>152</v>
      </c>
      <c r="D6" s="63">
        <v>11918.98</v>
      </c>
      <c r="E6" s="66" t="s">
        <v>152</v>
      </c>
      <c r="F6" s="63">
        <v>11918.98</v>
      </c>
      <c r="G6" s="66" t="s">
        <v>152</v>
      </c>
      <c r="H6" s="63">
        <v>11918.98</v>
      </c>
    </row>
    <row r="7" spans="1:10" ht="22.5" customHeight="1">
      <c r="A7" s="60" t="s">
        <v>153</v>
      </c>
      <c r="B7" s="63">
        <v>10818.98</v>
      </c>
      <c r="C7" s="92" t="s">
        <v>51</v>
      </c>
      <c r="D7" s="63">
        <v>0</v>
      </c>
      <c r="E7" s="66" t="s">
        <v>52</v>
      </c>
      <c r="F7" s="63">
        <v>8135.43</v>
      </c>
      <c r="G7" s="66" t="s">
        <v>53</v>
      </c>
      <c r="H7" s="63">
        <v>7031.83</v>
      </c>
    </row>
    <row r="8" spans="1:10" ht="22.5" customHeight="1">
      <c r="A8" s="93" t="s">
        <v>154</v>
      </c>
      <c r="B8" s="63">
        <v>0</v>
      </c>
      <c r="C8" s="92" t="s">
        <v>55</v>
      </c>
      <c r="D8" s="63"/>
      <c r="E8" s="66" t="s">
        <v>56</v>
      </c>
      <c r="F8" s="63" t="s">
        <v>155</v>
      </c>
      <c r="G8" s="66" t="s">
        <v>57</v>
      </c>
      <c r="H8" s="63">
        <v>2915.45</v>
      </c>
      <c r="J8" s="22"/>
    </row>
    <row r="9" spans="1:10" ht="22.5" customHeight="1">
      <c r="A9" s="60" t="s">
        <v>156</v>
      </c>
      <c r="B9" s="63">
        <v>1100</v>
      </c>
      <c r="C9" s="92" t="s">
        <v>59</v>
      </c>
      <c r="D9" s="63">
        <v>10406.16</v>
      </c>
      <c r="E9" s="66" t="s">
        <v>60</v>
      </c>
      <c r="F9" s="63">
        <v>1088</v>
      </c>
      <c r="G9" s="66" t="s">
        <v>61</v>
      </c>
      <c r="H9" s="63">
        <v>1916.1</v>
      </c>
    </row>
    <row r="10" spans="1:10" ht="22.5" customHeight="1">
      <c r="A10" s="60" t="s">
        <v>157</v>
      </c>
      <c r="B10" s="63"/>
      <c r="C10" s="92" t="s">
        <v>63</v>
      </c>
      <c r="D10" s="63"/>
      <c r="E10" s="66" t="s">
        <v>64</v>
      </c>
      <c r="F10" s="63">
        <v>15.6</v>
      </c>
      <c r="G10" s="66" t="s">
        <v>65</v>
      </c>
      <c r="H10" s="63"/>
    </row>
    <row r="11" spans="1:10" ht="22.5" customHeight="1">
      <c r="A11" s="60"/>
      <c r="B11" s="63"/>
      <c r="C11" s="92" t="s">
        <v>67</v>
      </c>
      <c r="D11" s="63"/>
      <c r="E11" s="66" t="s">
        <v>68</v>
      </c>
      <c r="F11" s="63"/>
      <c r="G11" s="66" t="s">
        <v>69</v>
      </c>
      <c r="H11" s="63"/>
    </row>
    <row r="12" spans="1:10" ht="22.5" customHeight="1">
      <c r="A12" s="60"/>
      <c r="B12" s="63"/>
      <c r="C12" s="92" t="s">
        <v>71</v>
      </c>
      <c r="D12" s="63"/>
      <c r="E12" s="66" t="s">
        <v>72</v>
      </c>
      <c r="F12" s="63">
        <v>3783.55</v>
      </c>
      <c r="G12" s="66" t="s">
        <v>73</v>
      </c>
      <c r="H12" s="63"/>
    </row>
    <row r="13" spans="1:10" ht="22.5" customHeight="1">
      <c r="A13" s="60"/>
      <c r="B13" s="63"/>
      <c r="C13" s="92" t="s">
        <v>75</v>
      </c>
      <c r="D13" s="63"/>
      <c r="E13" s="66" t="s">
        <v>56</v>
      </c>
      <c r="F13" s="63"/>
      <c r="G13" s="66" t="s">
        <v>76</v>
      </c>
      <c r="H13" s="63"/>
    </row>
    <row r="14" spans="1:10" ht="22.5" customHeight="1">
      <c r="A14" s="60"/>
      <c r="B14" s="63"/>
      <c r="C14" s="92" t="s">
        <v>78</v>
      </c>
      <c r="D14" s="63"/>
      <c r="E14" s="66" t="s">
        <v>60</v>
      </c>
      <c r="F14" s="63">
        <v>1827.45</v>
      </c>
      <c r="G14" s="66" t="s">
        <v>79</v>
      </c>
      <c r="H14" s="63"/>
    </row>
    <row r="15" spans="1:10" ht="22.5" customHeight="1">
      <c r="A15" s="94"/>
      <c r="B15" s="63"/>
      <c r="C15" s="92" t="s">
        <v>81</v>
      </c>
      <c r="D15" s="63"/>
      <c r="E15" s="66" t="s">
        <v>82</v>
      </c>
      <c r="F15" s="63">
        <v>40</v>
      </c>
      <c r="G15" s="66" t="s">
        <v>83</v>
      </c>
      <c r="H15" s="63">
        <v>55.6</v>
      </c>
    </row>
    <row r="16" spans="1:10" ht="22.5" customHeight="1">
      <c r="A16" s="94"/>
      <c r="B16" s="63"/>
      <c r="C16" s="92" t="s">
        <v>85</v>
      </c>
      <c r="D16" s="63">
        <v>200</v>
      </c>
      <c r="E16" s="66" t="s">
        <v>86</v>
      </c>
      <c r="F16" s="63"/>
      <c r="G16" s="66" t="s">
        <v>87</v>
      </c>
      <c r="H16" s="63"/>
    </row>
    <row r="17" spans="1:10" ht="22.5" customHeight="1">
      <c r="A17" s="94"/>
      <c r="B17" s="63"/>
      <c r="C17" s="92" t="s">
        <v>89</v>
      </c>
      <c r="D17" s="63"/>
      <c r="E17" s="66" t="s">
        <v>90</v>
      </c>
      <c r="F17" s="63"/>
      <c r="G17" s="66" t="s">
        <v>91</v>
      </c>
      <c r="H17" s="63"/>
    </row>
    <row r="18" spans="1:10" ht="22.5" customHeight="1">
      <c r="A18" s="94"/>
      <c r="B18" s="61"/>
      <c r="C18" s="92" t="s">
        <v>92</v>
      </c>
      <c r="D18" s="63">
        <v>1100</v>
      </c>
      <c r="E18" s="66" t="s">
        <v>93</v>
      </c>
      <c r="F18" s="63">
        <v>1916.1</v>
      </c>
      <c r="G18" s="66" t="s">
        <v>94</v>
      </c>
      <c r="H18" s="63"/>
    </row>
    <row r="19" spans="1:10" ht="22.5" customHeight="1">
      <c r="A19" s="70"/>
      <c r="B19" s="71"/>
      <c r="C19" s="92" t="s">
        <v>95</v>
      </c>
      <c r="D19" s="63"/>
      <c r="E19" s="66" t="s">
        <v>96</v>
      </c>
      <c r="F19" s="63"/>
      <c r="G19" s="66" t="s">
        <v>97</v>
      </c>
      <c r="H19" s="63"/>
    </row>
    <row r="20" spans="1:10" ht="22.5" customHeight="1">
      <c r="A20" s="70"/>
      <c r="B20" s="61"/>
      <c r="C20" s="92" t="s">
        <v>98</v>
      </c>
      <c r="D20" s="63"/>
      <c r="E20" s="66" t="s">
        <v>99</v>
      </c>
      <c r="F20" s="63"/>
      <c r="G20" s="66" t="s">
        <v>100</v>
      </c>
      <c r="H20" s="63"/>
    </row>
    <row r="21" spans="1:10" ht="22.5" customHeight="1">
      <c r="A21" s="27"/>
      <c r="B21" s="61"/>
      <c r="C21" s="92" t="s">
        <v>101</v>
      </c>
      <c r="D21" s="63"/>
      <c r="E21" s="66" t="s">
        <v>102</v>
      </c>
      <c r="F21" s="63"/>
      <c r="G21" s="66" t="s">
        <v>103</v>
      </c>
      <c r="H21" s="63"/>
    </row>
    <row r="22" spans="1:10" ht="22.5" customHeight="1">
      <c r="A22" s="28"/>
      <c r="B22" s="61"/>
      <c r="C22" s="92" t="s">
        <v>104</v>
      </c>
      <c r="D22" s="63"/>
      <c r="E22" s="66" t="s">
        <v>105</v>
      </c>
      <c r="F22" s="63"/>
      <c r="G22" s="66"/>
      <c r="H22" s="63"/>
    </row>
    <row r="23" spans="1:10" ht="22.5" customHeight="1">
      <c r="A23" s="95"/>
      <c r="B23" s="61"/>
      <c r="C23" s="92" t="s">
        <v>106</v>
      </c>
      <c r="D23" s="63"/>
      <c r="E23" s="72" t="s">
        <v>107</v>
      </c>
      <c r="F23" s="63"/>
      <c r="G23" s="72"/>
      <c r="H23" s="63"/>
    </row>
    <row r="24" spans="1:10" ht="22.5" customHeight="1">
      <c r="A24" s="95"/>
      <c r="B24" s="61"/>
      <c r="C24" s="92" t="s">
        <v>108</v>
      </c>
      <c r="D24" s="63"/>
      <c r="E24" s="72" t="s">
        <v>109</v>
      </c>
      <c r="F24" s="63"/>
      <c r="G24" s="72"/>
      <c r="H24" s="63"/>
    </row>
    <row r="25" spans="1:10" ht="22.5" customHeight="1">
      <c r="A25" s="95"/>
      <c r="B25" s="61"/>
      <c r="C25" s="92" t="s">
        <v>110</v>
      </c>
      <c r="D25" s="63"/>
      <c r="E25" s="72" t="s">
        <v>111</v>
      </c>
      <c r="F25" s="63"/>
      <c r="G25" s="72"/>
      <c r="H25" s="63"/>
      <c r="I25" s="22"/>
    </row>
    <row r="26" spans="1:10" ht="22.5" customHeight="1">
      <c r="A26" s="95"/>
      <c r="B26" s="61"/>
      <c r="C26" s="92" t="s">
        <v>112</v>
      </c>
      <c r="D26" s="63">
        <v>212.82</v>
      </c>
      <c r="E26" s="66"/>
      <c r="F26" s="66"/>
      <c r="G26" s="66"/>
      <c r="H26" s="63"/>
      <c r="I26" s="22"/>
      <c r="J26" s="22"/>
    </row>
    <row r="27" spans="1:10" ht="22.5" customHeight="1">
      <c r="A27" s="28"/>
      <c r="B27" s="71"/>
      <c r="C27" s="92" t="s">
        <v>113</v>
      </c>
      <c r="D27" s="63"/>
      <c r="E27" s="96"/>
      <c r="F27" s="66"/>
      <c r="G27" s="66"/>
      <c r="H27" s="63"/>
      <c r="I27" s="22"/>
      <c r="J27" s="22"/>
    </row>
    <row r="28" spans="1:10" ht="22.5" customHeight="1">
      <c r="A28" s="95"/>
      <c r="B28" s="61"/>
      <c r="C28" s="92" t="s">
        <v>114</v>
      </c>
      <c r="D28" s="63"/>
      <c r="E28" s="66"/>
      <c r="F28" s="66"/>
      <c r="G28" s="66"/>
      <c r="H28" s="63"/>
      <c r="I28" s="22"/>
      <c r="J28" s="22"/>
    </row>
    <row r="29" spans="1:10" ht="22.5" customHeight="1">
      <c r="A29" s="28"/>
      <c r="B29" s="71"/>
      <c r="C29" s="92" t="s">
        <v>115</v>
      </c>
      <c r="D29" s="63"/>
      <c r="E29" s="66"/>
      <c r="F29" s="66"/>
      <c r="G29" s="66"/>
      <c r="H29" s="63"/>
      <c r="I29" s="22"/>
      <c r="J29" s="22"/>
    </row>
    <row r="30" spans="1:10" ht="22.5" customHeight="1">
      <c r="A30" s="28"/>
      <c r="B30" s="61"/>
      <c r="C30" s="92" t="s">
        <v>116</v>
      </c>
      <c r="D30" s="63"/>
      <c r="E30" s="66"/>
      <c r="F30" s="66"/>
      <c r="G30" s="66"/>
      <c r="H30" s="63"/>
      <c r="I30" s="22"/>
    </row>
    <row r="31" spans="1:10" ht="22.5" customHeight="1">
      <c r="A31" s="28"/>
      <c r="B31" s="61"/>
      <c r="C31" s="92" t="s">
        <v>117</v>
      </c>
      <c r="D31" s="63"/>
      <c r="E31" s="66"/>
      <c r="F31" s="66"/>
      <c r="G31" s="66"/>
      <c r="H31" s="63"/>
    </row>
    <row r="32" spans="1:10" ht="22.5" customHeight="1">
      <c r="A32" s="28"/>
      <c r="B32" s="61"/>
      <c r="C32" s="92" t="s">
        <v>118</v>
      </c>
      <c r="D32" s="63"/>
      <c r="E32" s="66"/>
      <c r="F32" s="66"/>
      <c r="G32" s="66"/>
      <c r="H32" s="63"/>
    </row>
    <row r="33" spans="1:10" ht="22.5" customHeight="1">
      <c r="A33" s="28"/>
      <c r="B33" s="61"/>
      <c r="C33" s="92" t="s">
        <v>119</v>
      </c>
      <c r="D33" s="63"/>
      <c r="E33" s="66"/>
      <c r="F33" s="66"/>
      <c r="G33" s="66"/>
      <c r="H33" s="63"/>
      <c r="I33" s="22"/>
      <c r="J33" s="22"/>
    </row>
    <row r="34" spans="1:10" ht="22.5" customHeight="1">
      <c r="A34" s="27"/>
      <c r="B34" s="61"/>
      <c r="C34" s="92" t="s">
        <v>120</v>
      </c>
      <c r="D34" s="63"/>
      <c r="E34" s="66"/>
      <c r="F34" s="66"/>
      <c r="G34" s="66"/>
      <c r="H34" s="63"/>
    </row>
    <row r="35" spans="1:10" ht="22.5" customHeight="1">
      <c r="A35" s="28"/>
      <c r="B35" s="61"/>
      <c r="C35" s="92" t="s">
        <v>121</v>
      </c>
      <c r="D35" s="74"/>
      <c r="E35" s="60"/>
      <c r="F35" s="60"/>
      <c r="G35" s="60"/>
      <c r="H35" s="75"/>
    </row>
    <row r="36" spans="1:10" ht="18" customHeight="1">
      <c r="A36" s="59" t="s">
        <v>122</v>
      </c>
      <c r="B36" s="97">
        <f>SUM(B7:B35)</f>
        <v>11918.98</v>
      </c>
      <c r="C36" s="59" t="s">
        <v>123</v>
      </c>
      <c r="D36" s="97">
        <f>SUM(D7:D35)</f>
        <v>11918.98</v>
      </c>
      <c r="E36" s="59" t="s">
        <v>123</v>
      </c>
      <c r="F36" s="97">
        <f>F7+F12</f>
        <v>11918.98</v>
      </c>
      <c r="G36" s="59" t="s">
        <v>123</v>
      </c>
      <c r="H36" s="97">
        <f>SUM(H7:H35)</f>
        <v>11918.98</v>
      </c>
    </row>
    <row r="37" spans="1:10" ht="18" customHeight="1">
      <c r="A37" s="92" t="s">
        <v>128</v>
      </c>
      <c r="B37" s="61"/>
      <c r="C37" s="94" t="s">
        <v>125</v>
      </c>
      <c r="D37" s="74"/>
      <c r="E37" s="94" t="s">
        <v>125</v>
      </c>
      <c r="F37" s="94"/>
      <c r="G37" s="94" t="s">
        <v>125</v>
      </c>
      <c r="H37" s="75"/>
    </row>
    <row r="38" spans="1:10" ht="18" customHeight="1">
      <c r="A38" s="92"/>
      <c r="B38" s="61"/>
      <c r="C38" s="70"/>
      <c r="D38" s="63"/>
      <c r="E38" s="70"/>
      <c r="F38" s="70"/>
      <c r="G38" s="70"/>
      <c r="H38" s="63"/>
    </row>
    <row r="39" spans="1:10" ht="22.5" customHeight="1">
      <c r="A39" s="92"/>
      <c r="B39" s="61"/>
      <c r="C39" s="98"/>
      <c r="D39" s="79"/>
      <c r="E39" s="28"/>
      <c r="F39" s="28"/>
      <c r="G39" s="28"/>
      <c r="H39" s="74"/>
    </row>
    <row r="40" spans="1:10" ht="21" customHeight="1">
      <c r="A40" s="28"/>
      <c r="B40" s="61"/>
      <c r="C40" s="27"/>
      <c r="D40" s="79"/>
      <c r="E40" s="27"/>
      <c r="F40" s="27"/>
      <c r="G40" s="27"/>
      <c r="H40" s="79"/>
    </row>
    <row r="41" spans="1:10" ht="18" customHeight="1">
      <c r="A41" s="58" t="s">
        <v>131</v>
      </c>
      <c r="B41" s="71">
        <v>11918.98</v>
      </c>
      <c r="C41" s="99" t="s">
        <v>132</v>
      </c>
      <c r="D41" s="71">
        <v>11918.98</v>
      </c>
      <c r="E41" s="58" t="s">
        <v>132</v>
      </c>
      <c r="F41" s="71">
        <v>11918.98</v>
      </c>
      <c r="G41" s="58" t="s">
        <v>132</v>
      </c>
      <c r="H41" s="71">
        <v>11918.98</v>
      </c>
    </row>
    <row r="42" spans="1:10" ht="12.75" customHeight="1">
      <c r="D42" s="22"/>
      <c r="H42" s="22"/>
    </row>
    <row r="43" spans="1:10" ht="12.75" customHeight="1">
      <c r="D43" s="22"/>
      <c r="H43" s="22"/>
    </row>
    <row r="44" spans="1:10" ht="12.75" customHeight="1">
      <c r="D44" s="22"/>
      <c r="H44" s="22"/>
    </row>
    <row r="45" spans="1:10" ht="12.75" customHeight="1">
      <c r="D45" s="22"/>
      <c r="H45" s="22"/>
    </row>
    <row r="46" spans="1:10" ht="12.75" customHeight="1">
      <c r="D46" s="22"/>
      <c r="H46" s="22"/>
    </row>
    <row r="47" spans="1:10" ht="12.75" customHeight="1">
      <c r="D47" s="22"/>
      <c r="H47" s="22"/>
    </row>
    <row r="48" spans="1:10" ht="12.75" customHeight="1">
      <c r="D48" s="22"/>
      <c r="H48" s="22"/>
    </row>
    <row r="49" spans="4:8" ht="12.75" customHeight="1">
      <c r="D49" s="22"/>
      <c r="H49" s="22"/>
    </row>
    <row r="50" spans="4:8" ht="12.75" customHeight="1">
      <c r="D50" s="22"/>
      <c r="H50" s="22"/>
    </row>
    <row r="51" spans="4:8" ht="12.75" customHeight="1">
      <c r="D51" s="22"/>
      <c r="H51" s="22"/>
    </row>
    <row r="52" spans="4:8" ht="12.75" customHeight="1">
      <c r="D52" s="22"/>
      <c r="H52" s="22"/>
    </row>
    <row r="53" spans="4:8" ht="12.75" customHeight="1">
      <c r="D53" s="22"/>
      <c r="H53" s="22"/>
    </row>
    <row r="54" spans="4:8" ht="12.75" customHeight="1">
      <c r="D54" s="22"/>
      <c r="H54" s="22"/>
    </row>
    <row r="55" spans="4:8" ht="12.75" customHeight="1">
      <c r="H55" s="22"/>
    </row>
    <row r="56" spans="4:8" ht="12.75" customHeight="1">
      <c r="H56" s="22"/>
    </row>
    <row r="57" spans="4:8" ht="12.75" customHeight="1">
      <c r="H57" s="22"/>
    </row>
    <row r="58" spans="4:8" ht="12.75" customHeight="1">
      <c r="H58" s="22"/>
    </row>
    <row r="59" spans="4:8" ht="12.75" customHeight="1">
      <c r="H59" s="22"/>
    </row>
    <row r="60" spans="4:8" ht="12.75" customHeight="1">
      <c r="H60" s="22"/>
    </row>
  </sheetData>
  <mergeCells count="4">
    <mergeCell ref="A2:H2"/>
    <mergeCell ref="A3:B3"/>
    <mergeCell ref="A4:B4"/>
    <mergeCell ref="C4:H4"/>
  </mergeCells>
  <phoneticPr fontId="18" type="noConversion"/>
  <printOptions horizontalCentered="1"/>
  <pageMargins left="0.31458333333333299" right="0.31458333333333299" top="0.35416666666666702" bottom="0.27500000000000002" header="0" footer="0"/>
  <pageSetup paperSize="9" scale="60"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0"/>
  <sheetViews>
    <sheetView showGridLines="0" showZeros="0" workbookViewId="0">
      <selection activeCell="E15" sqref="E15"/>
    </sheetView>
  </sheetViews>
  <sheetFormatPr defaultColWidth="9.109375" defaultRowHeight="12.75" customHeight="1"/>
  <cols>
    <col min="1" max="1" width="21.33203125" customWidth="1"/>
    <col min="2" max="2" width="33" customWidth="1"/>
    <col min="3" max="5" width="21.33203125" customWidth="1"/>
    <col min="6" max="6" width="19.33203125" customWidth="1"/>
    <col min="7" max="7" width="21.33203125" customWidth="1"/>
    <col min="8" max="8" width="9.109375" customWidth="1"/>
  </cols>
  <sheetData>
    <row r="1" spans="1:7" ht="30" customHeight="1">
      <c r="A1" s="22" t="s">
        <v>17</v>
      </c>
    </row>
    <row r="2" spans="1:7" ht="28.5" customHeight="1">
      <c r="A2" s="137" t="s">
        <v>158</v>
      </c>
      <c r="B2" s="137"/>
      <c r="C2" s="137"/>
      <c r="D2" s="137"/>
      <c r="E2" s="137"/>
      <c r="F2" s="137"/>
      <c r="G2" s="137"/>
    </row>
    <row r="3" spans="1:7" ht="22.5" customHeight="1">
      <c r="G3" s="30" t="s">
        <v>41</v>
      </c>
    </row>
    <row r="4" spans="1:7" ht="22.5" customHeight="1">
      <c r="A4" s="31" t="s">
        <v>159</v>
      </c>
      <c r="B4" s="31" t="s">
        <v>160</v>
      </c>
      <c r="C4" s="31" t="s">
        <v>136</v>
      </c>
      <c r="D4" s="31" t="s">
        <v>161</v>
      </c>
      <c r="E4" s="31" t="s">
        <v>162</v>
      </c>
      <c r="F4" s="31" t="s">
        <v>163</v>
      </c>
      <c r="G4" s="31" t="s">
        <v>164</v>
      </c>
    </row>
    <row r="5" spans="1:7" ht="22.5" customHeight="1">
      <c r="A5" s="31"/>
      <c r="B5" s="27" t="s">
        <v>136</v>
      </c>
      <c r="C5" s="85">
        <v>10818.982918</v>
      </c>
      <c r="D5" s="85">
        <v>7047.4343179999996</v>
      </c>
      <c r="E5" s="85">
        <v>1088</v>
      </c>
      <c r="F5" s="85">
        <v>2683.5486000000001</v>
      </c>
      <c r="G5" s="31"/>
    </row>
    <row r="6" spans="1:7" ht="15.75" customHeight="1">
      <c r="A6" s="64">
        <v>204</v>
      </c>
      <c r="B6" s="27" t="s">
        <v>165</v>
      </c>
      <c r="C6" s="85">
        <v>10406.161886</v>
      </c>
      <c r="D6" s="85">
        <v>6834.6132859999998</v>
      </c>
      <c r="E6" s="85">
        <v>1088</v>
      </c>
      <c r="F6" s="85">
        <v>2483.5486000000001</v>
      </c>
      <c r="G6" s="86"/>
    </row>
    <row r="7" spans="1:7" ht="12.75" customHeight="1">
      <c r="A7" s="87">
        <v>20402</v>
      </c>
      <c r="B7" s="27" t="s">
        <v>166</v>
      </c>
      <c r="C7" s="85">
        <v>10406.161886</v>
      </c>
      <c r="D7" s="85">
        <v>6834.6132859999998</v>
      </c>
      <c r="E7" s="85">
        <v>1088</v>
      </c>
      <c r="F7" s="85">
        <v>2483.5486000000001</v>
      </c>
      <c r="G7" s="27"/>
    </row>
    <row r="8" spans="1:7" ht="12.75" customHeight="1">
      <c r="A8" s="27">
        <v>2040201</v>
      </c>
      <c r="B8" s="27" t="s">
        <v>167</v>
      </c>
      <c r="C8" s="85">
        <v>7922.6132859999998</v>
      </c>
      <c r="D8" s="85">
        <v>6834.6132859999998</v>
      </c>
      <c r="E8" s="85">
        <v>1088</v>
      </c>
      <c r="F8" s="88">
        <v>0</v>
      </c>
      <c r="G8" s="27"/>
    </row>
    <row r="9" spans="1:7" ht="12.75" customHeight="1">
      <c r="A9" s="27">
        <v>2040202</v>
      </c>
      <c r="B9" s="27" t="s">
        <v>168</v>
      </c>
      <c r="C9" s="85">
        <v>1112.9896000000001</v>
      </c>
      <c r="D9" s="88">
        <v>0</v>
      </c>
      <c r="E9" s="88">
        <v>0</v>
      </c>
      <c r="F9" s="85">
        <v>1112.9896000000001</v>
      </c>
      <c r="G9" s="27"/>
    </row>
    <row r="10" spans="1:7" ht="12.75" customHeight="1">
      <c r="A10" s="27">
        <v>2040203</v>
      </c>
      <c r="B10" s="27" t="s">
        <v>169</v>
      </c>
      <c r="C10" s="85">
        <v>5</v>
      </c>
      <c r="D10" s="88">
        <v>0</v>
      </c>
      <c r="E10" s="88">
        <v>0</v>
      </c>
      <c r="F10" s="85">
        <v>5</v>
      </c>
      <c r="G10" s="27"/>
    </row>
    <row r="11" spans="1:7" ht="12.75" customHeight="1">
      <c r="A11" s="27">
        <v>2040220</v>
      </c>
      <c r="B11" s="27" t="s">
        <v>170</v>
      </c>
      <c r="C11" s="85">
        <v>1236.559</v>
      </c>
      <c r="D11" s="88">
        <v>0</v>
      </c>
      <c r="E11" s="88">
        <v>0</v>
      </c>
      <c r="F11" s="85">
        <v>1236.559</v>
      </c>
      <c r="G11" s="27"/>
    </row>
    <row r="12" spans="1:7" ht="12.75" customHeight="1">
      <c r="A12" s="27">
        <v>2040221</v>
      </c>
      <c r="B12" s="27" t="s">
        <v>171</v>
      </c>
      <c r="C12" s="85">
        <v>20</v>
      </c>
      <c r="D12" s="88">
        <v>0</v>
      </c>
      <c r="E12" s="88">
        <v>0</v>
      </c>
      <c r="F12" s="85">
        <v>20</v>
      </c>
      <c r="G12" s="27"/>
    </row>
    <row r="13" spans="1:7" ht="12.75" customHeight="1">
      <c r="A13" s="27">
        <v>2040299</v>
      </c>
      <c r="B13" s="27" t="s">
        <v>172</v>
      </c>
      <c r="C13" s="85">
        <v>109</v>
      </c>
      <c r="D13" s="88">
        <v>0</v>
      </c>
      <c r="E13" s="88">
        <v>0</v>
      </c>
      <c r="F13" s="85">
        <v>109</v>
      </c>
      <c r="G13" s="27"/>
    </row>
    <row r="14" spans="1:7" ht="12.75" customHeight="1">
      <c r="A14" s="81">
        <v>210</v>
      </c>
      <c r="B14" s="27" t="s">
        <v>173</v>
      </c>
      <c r="C14" s="85">
        <v>200</v>
      </c>
      <c r="D14" s="88">
        <v>0</v>
      </c>
      <c r="E14" s="88">
        <v>0</v>
      </c>
      <c r="F14" s="85">
        <v>200</v>
      </c>
      <c r="G14" s="28"/>
    </row>
    <row r="15" spans="1:7" ht="12.75" customHeight="1">
      <c r="A15" s="87">
        <v>21004</v>
      </c>
      <c r="B15" s="27" t="s">
        <v>174</v>
      </c>
      <c r="C15" s="85">
        <v>200</v>
      </c>
      <c r="D15" s="88">
        <v>0</v>
      </c>
      <c r="E15" s="88">
        <v>0</v>
      </c>
      <c r="F15" s="85">
        <v>200</v>
      </c>
      <c r="G15" s="28"/>
    </row>
    <row r="16" spans="1:7" ht="12.75" customHeight="1">
      <c r="A16" s="27">
        <v>2100410</v>
      </c>
      <c r="B16" s="27" t="s">
        <v>175</v>
      </c>
      <c r="C16" s="85">
        <v>200</v>
      </c>
      <c r="D16" s="88">
        <v>0</v>
      </c>
      <c r="E16" s="88">
        <v>0</v>
      </c>
      <c r="F16" s="85">
        <v>200</v>
      </c>
      <c r="G16" s="28"/>
    </row>
    <row r="17" spans="1:7" ht="12.75" customHeight="1">
      <c r="A17" s="89">
        <v>221</v>
      </c>
      <c r="B17" s="27" t="s">
        <v>176</v>
      </c>
      <c r="C17" s="85">
        <v>212.821032</v>
      </c>
      <c r="D17" s="85">
        <v>212.821032</v>
      </c>
      <c r="E17" s="88">
        <v>0</v>
      </c>
      <c r="F17" s="88">
        <v>0</v>
      </c>
      <c r="G17" s="28"/>
    </row>
    <row r="18" spans="1:7" ht="12.75" customHeight="1">
      <c r="A18" s="90">
        <v>22102</v>
      </c>
      <c r="B18" s="27" t="s">
        <v>177</v>
      </c>
      <c r="C18" s="85">
        <v>212.821032</v>
      </c>
      <c r="D18" s="85">
        <v>212.821032</v>
      </c>
      <c r="E18" s="88">
        <v>0</v>
      </c>
      <c r="F18" s="88">
        <v>0</v>
      </c>
      <c r="G18" s="28"/>
    </row>
    <row r="19" spans="1:7" ht="12.75" customHeight="1">
      <c r="A19" s="28">
        <v>2210201</v>
      </c>
      <c r="B19" s="27" t="s">
        <v>178</v>
      </c>
      <c r="C19" s="85">
        <v>212.821032</v>
      </c>
      <c r="D19" s="85">
        <v>212.821032</v>
      </c>
      <c r="E19" s="88">
        <v>0</v>
      </c>
      <c r="F19" s="88">
        <v>0</v>
      </c>
      <c r="G19" s="28"/>
    </row>
    <row r="20" spans="1:7" ht="12.75" customHeight="1">
      <c r="B20" s="22"/>
    </row>
  </sheetData>
  <mergeCells count="1">
    <mergeCell ref="A2:G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44"/>
  <sheetViews>
    <sheetView showGridLines="0" showZeros="0" workbookViewId="0">
      <selection activeCell="B13" sqref="B13"/>
    </sheetView>
  </sheetViews>
  <sheetFormatPr defaultColWidth="9.109375" defaultRowHeight="12.75" customHeight="1"/>
  <cols>
    <col min="1" max="1" width="19" customWidth="1"/>
    <col min="2" max="2" width="41.6640625" customWidth="1"/>
    <col min="3" max="4" width="31.6640625" customWidth="1"/>
    <col min="5" max="9" width="21.33203125" customWidth="1"/>
    <col min="10" max="10" width="9.109375" customWidth="1"/>
  </cols>
  <sheetData>
    <row r="1" spans="1:9" ht="30" customHeight="1">
      <c r="A1" s="22" t="s">
        <v>19</v>
      </c>
    </row>
    <row r="2" spans="1:9" ht="28.5" customHeight="1">
      <c r="A2" s="138" t="s">
        <v>179</v>
      </c>
      <c r="B2" s="138"/>
      <c r="C2" s="138"/>
      <c r="D2" s="138"/>
      <c r="E2" s="138"/>
      <c r="F2" s="138"/>
      <c r="G2" s="138"/>
      <c r="H2" s="138"/>
      <c r="I2" s="138"/>
    </row>
    <row r="3" spans="1:9" ht="22.5" customHeight="1">
      <c r="I3" s="30" t="s">
        <v>41</v>
      </c>
    </row>
    <row r="4" spans="1:9" ht="22.5" customHeight="1">
      <c r="A4" s="31" t="s">
        <v>180</v>
      </c>
      <c r="B4" s="31" t="s">
        <v>181</v>
      </c>
      <c r="C4" s="31" t="s">
        <v>182</v>
      </c>
      <c r="D4" s="31" t="s">
        <v>183</v>
      </c>
      <c r="E4" s="31" t="s">
        <v>136</v>
      </c>
      <c r="F4" s="31" t="s">
        <v>161</v>
      </c>
      <c r="G4" s="31" t="s">
        <v>162</v>
      </c>
      <c r="H4" s="31" t="s">
        <v>163</v>
      </c>
      <c r="I4" s="31" t="s">
        <v>164</v>
      </c>
    </row>
    <row r="5" spans="1:9" ht="22.5" customHeight="1">
      <c r="A5" s="31"/>
      <c r="B5" s="31" t="s">
        <v>136</v>
      </c>
      <c r="C5" s="36"/>
      <c r="D5" s="36"/>
      <c r="E5" s="84">
        <v>10818.982900000001</v>
      </c>
      <c r="F5" s="84">
        <v>7047.4342999999999</v>
      </c>
      <c r="G5" s="84">
        <v>1088</v>
      </c>
      <c r="H5" s="84">
        <v>2683.55</v>
      </c>
      <c r="I5" s="31"/>
    </row>
    <row r="6" spans="1:9" s="83" customFormat="1" ht="15.75" customHeight="1">
      <c r="A6" s="77" t="s">
        <v>184</v>
      </c>
      <c r="B6" s="77" t="s">
        <v>185</v>
      </c>
      <c r="C6" s="77"/>
      <c r="D6" s="77"/>
      <c r="E6" s="84">
        <v>7047.4342999999999</v>
      </c>
      <c r="F6" s="84">
        <v>7047.4342999999999</v>
      </c>
      <c r="G6" s="84"/>
      <c r="H6" s="84"/>
      <c r="I6" s="77"/>
    </row>
    <row r="7" spans="1:9" ht="12.75" customHeight="1">
      <c r="A7" s="77" t="s">
        <v>186</v>
      </c>
      <c r="B7" s="77" t="s">
        <v>187</v>
      </c>
      <c r="C7" s="77" t="s">
        <v>188</v>
      </c>
      <c r="D7" s="77" t="s">
        <v>189</v>
      </c>
      <c r="E7" s="84">
        <v>1152.82</v>
      </c>
      <c r="F7" s="84">
        <v>1152.82</v>
      </c>
      <c r="G7" s="84"/>
      <c r="H7" s="84"/>
      <c r="I7" s="31"/>
    </row>
    <row r="8" spans="1:9" ht="12.75" customHeight="1">
      <c r="A8" s="77" t="s">
        <v>190</v>
      </c>
      <c r="B8" s="77" t="s">
        <v>191</v>
      </c>
      <c r="C8" s="77" t="s">
        <v>188</v>
      </c>
      <c r="D8" s="77" t="s">
        <v>189</v>
      </c>
      <c r="E8" s="84">
        <v>236.9</v>
      </c>
      <c r="F8" s="84">
        <v>236.9</v>
      </c>
      <c r="G8" s="84">
        <v>0</v>
      </c>
      <c r="H8" s="84">
        <v>0</v>
      </c>
      <c r="I8" s="31"/>
    </row>
    <row r="9" spans="1:9" ht="12.75" customHeight="1">
      <c r="A9" s="77" t="s">
        <v>192</v>
      </c>
      <c r="B9" s="77" t="s">
        <v>193</v>
      </c>
      <c r="C9" s="77" t="s">
        <v>188</v>
      </c>
      <c r="D9" s="77" t="s">
        <v>189</v>
      </c>
      <c r="E9" s="84">
        <v>1013.53</v>
      </c>
      <c r="F9" s="84">
        <v>1013.53</v>
      </c>
      <c r="G9" s="84">
        <v>0</v>
      </c>
      <c r="H9" s="84">
        <v>0</v>
      </c>
      <c r="I9" s="31"/>
    </row>
    <row r="10" spans="1:9" ht="12.75" customHeight="1">
      <c r="A10" s="77" t="s">
        <v>194</v>
      </c>
      <c r="B10" s="77" t="s">
        <v>195</v>
      </c>
      <c r="C10" s="77" t="s">
        <v>196</v>
      </c>
      <c r="D10" s="77" t="s">
        <v>197</v>
      </c>
      <c r="E10" s="84">
        <v>67.5</v>
      </c>
      <c r="F10" s="84">
        <v>67.5</v>
      </c>
      <c r="G10" s="84">
        <v>0</v>
      </c>
      <c r="H10" s="84">
        <v>0</v>
      </c>
      <c r="I10" s="31"/>
    </row>
    <row r="11" spans="1:9" ht="12.75" customHeight="1">
      <c r="A11" s="77" t="s">
        <v>198</v>
      </c>
      <c r="B11" s="77" t="s">
        <v>199</v>
      </c>
      <c r="C11" s="77" t="s">
        <v>200</v>
      </c>
      <c r="D11" s="77" t="s">
        <v>201</v>
      </c>
      <c r="E11" s="84">
        <v>313.93</v>
      </c>
      <c r="F11" s="84">
        <v>313.93</v>
      </c>
      <c r="G11" s="84">
        <v>0</v>
      </c>
      <c r="H11" s="84">
        <v>0</v>
      </c>
      <c r="I11" s="31"/>
    </row>
    <row r="12" spans="1:9" ht="12.75" customHeight="1">
      <c r="A12" s="77" t="s">
        <v>202</v>
      </c>
      <c r="B12" s="77" t="s">
        <v>203</v>
      </c>
      <c r="C12" s="77" t="s">
        <v>200</v>
      </c>
      <c r="D12" s="77" t="s">
        <v>201</v>
      </c>
      <c r="E12" s="84">
        <v>123.88</v>
      </c>
      <c r="F12" s="84">
        <v>123.88</v>
      </c>
      <c r="G12" s="84">
        <v>0</v>
      </c>
      <c r="H12" s="84">
        <v>0</v>
      </c>
      <c r="I12" s="31"/>
    </row>
    <row r="13" spans="1:9" ht="12.75" customHeight="1">
      <c r="A13" s="77" t="s">
        <v>204</v>
      </c>
      <c r="B13" s="77" t="s">
        <v>205</v>
      </c>
      <c r="C13" s="77" t="s">
        <v>200</v>
      </c>
      <c r="D13" s="77" t="s">
        <v>201</v>
      </c>
      <c r="E13" s="84">
        <v>34.6325</v>
      </c>
      <c r="F13" s="84">
        <v>34.6325</v>
      </c>
      <c r="G13" s="84">
        <v>0</v>
      </c>
      <c r="H13" s="84">
        <v>0</v>
      </c>
      <c r="I13" s="31"/>
    </row>
    <row r="14" spans="1:9" ht="12.75" customHeight="1">
      <c r="A14" s="77" t="s">
        <v>206</v>
      </c>
      <c r="B14" s="77" t="s">
        <v>207</v>
      </c>
      <c r="C14" s="77" t="s">
        <v>200</v>
      </c>
      <c r="D14" s="77" t="s">
        <v>201</v>
      </c>
      <c r="E14" s="84">
        <v>88.12</v>
      </c>
      <c r="F14" s="84">
        <v>88.12</v>
      </c>
      <c r="G14" s="84">
        <v>0</v>
      </c>
      <c r="H14" s="84">
        <v>0</v>
      </c>
      <c r="I14" s="31"/>
    </row>
    <row r="15" spans="1:9" ht="12.75" customHeight="1">
      <c r="A15" s="77" t="s">
        <v>208</v>
      </c>
      <c r="B15" s="77" t="s">
        <v>209</v>
      </c>
      <c r="C15" s="77" t="s">
        <v>200</v>
      </c>
      <c r="D15" s="77" t="s">
        <v>201</v>
      </c>
      <c r="E15" s="84">
        <v>2.5</v>
      </c>
      <c r="F15" s="84">
        <v>2.5</v>
      </c>
      <c r="G15" s="84">
        <v>0</v>
      </c>
      <c r="H15" s="84">
        <v>0</v>
      </c>
      <c r="I15" s="31"/>
    </row>
    <row r="16" spans="1:9" ht="12.75" customHeight="1">
      <c r="A16" s="77" t="s">
        <v>210</v>
      </c>
      <c r="B16" s="77" t="s">
        <v>211</v>
      </c>
      <c r="C16" s="77" t="s">
        <v>212</v>
      </c>
      <c r="D16" s="77" t="s">
        <v>213</v>
      </c>
      <c r="E16" s="84">
        <v>212.82</v>
      </c>
      <c r="F16" s="84">
        <v>212.82</v>
      </c>
      <c r="G16" s="84">
        <v>0</v>
      </c>
      <c r="H16" s="84">
        <v>0</v>
      </c>
      <c r="I16" s="31"/>
    </row>
    <row r="17" spans="1:9" ht="12.75" customHeight="1">
      <c r="A17" s="77" t="s">
        <v>214</v>
      </c>
      <c r="B17" s="77" t="s">
        <v>215</v>
      </c>
      <c r="C17" s="77" t="s">
        <v>196</v>
      </c>
      <c r="D17" s="77" t="s">
        <v>197</v>
      </c>
      <c r="E17" s="84">
        <v>18.75</v>
      </c>
      <c r="F17" s="84">
        <v>18.75</v>
      </c>
      <c r="G17" s="84">
        <v>0</v>
      </c>
      <c r="H17" s="84">
        <v>0</v>
      </c>
      <c r="I17" s="31"/>
    </row>
    <row r="18" spans="1:9" ht="12.75" customHeight="1">
      <c r="A18" s="77" t="s">
        <v>216</v>
      </c>
      <c r="B18" s="77" t="s">
        <v>217</v>
      </c>
      <c r="C18" s="77" t="s">
        <v>196</v>
      </c>
      <c r="D18" s="77" t="s">
        <v>197</v>
      </c>
      <c r="E18" s="84">
        <v>3766.4535999999998</v>
      </c>
      <c r="F18" s="84">
        <v>3766.4535999999998</v>
      </c>
      <c r="G18" s="84">
        <v>0</v>
      </c>
      <c r="H18" s="84">
        <v>0</v>
      </c>
      <c r="I18" s="31"/>
    </row>
    <row r="19" spans="1:9" s="83" customFormat="1" ht="12.75" customHeight="1">
      <c r="A19" s="77" t="s">
        <v>218</v>
      </c>
      <c r="B19" s="77" t="s">
        <v>219</v>
      </c>
      <c r="C19" s="77"/>
      <c r="D19" s="77"/>
      <c r="E19" s="84">
        <v>2915.4495999999999</v>
      </c>
      <c r="F19" s="84">
        <v>0</v>
      </c>
      <c r="G19" s="84">
        <v>1088</v>
      </c>
      <c r="H19" s="84">
        <v>1827.4495999999999</v>
      </c>
      <c r="I19" s="77"/>
    </row>
    <row r="20" spans="1:9" ht="12.75" customHeight="1">
      <c r="A20" s="77" t="s">
        <v>220</v>
      </c>
      <c r="B20" s="77" t="s">
        <v>221</v>
      </c>
      <c r="C20" s="77" t="s">
        <v>222</v>
      </c>
      <c r="D20" s="77" t="s">
        <v>223</v>
      </c>
      <c r="E20" s="84">
        <v>849.6</v>
      </c>
      <c r="F20" s="84">
        <v>0</v>
      </c>
      <c r="G20" s="84">
        <v>547.5</v>
      </c>
      <c r="H20" s="84">
        <v>302.10000000000002</v>
      </c>
      <c r="I20" s="31"/>
    </row>
    <row r="21" spans="1:9" ht="12.75" customHeight="1">
      <c r="A21" s="77" t="s">
        <v>224</v>
      </c>
      <c r="B21" s="77" t="s">
        <v>225</v>
      </c>
      <c r="C21" s="77" t="s">
        <v>222</v>
      </c>
      <c r="D21" s="77" t="s">
        <v>223</v>
      </c>
      <c r="E21" s="84">
        <v>20</v>
      </c>
      <c r="F21" s="84">
        <v>0</v>
      </c>
      <c r="G21" s="84">
        <v>20</v>
      </c>
      <c r="H21" s="84">
        <v>0</v>
      </c>
      <c r="I21" s="31"/>
    </row>
    <row r="22" spans="1:9" ht="12.75" customHeight="1">
      <c r="A22" s="77" t="s">
        <v>226</v>
      </c>
      <c r="B22" s="77" t="s">
        <v>227</v>
      </c>
      <c r="C22" s="77" t="s">
        <v>228</v>
      </c>
      <c r="D22" s="77" t="s">
        <v>229</v>
      </c>
      <c r="E22" s="84">
        <v>10</v>
      </c>
      <c r="F22" s="84">
        <v>0</v>
      </c>
      <c r="G22" s="84">
        <v>10</v>
      </c>
      <c r="H22" s="84">
        <v>0</v>
      </c>
      <c r="I22" s="31"/>
    </row>
    <row r="23" spans="1:9" ht="12.75" customHeight="1">
      <c r="A23" s="77" t="s">
        <v>230</v>
      </c>
      <c r="B23" s="77" t="s">
        <v>231</v>
      </c>
      <c r="C23" s="77" t="s">
        <v>222</v>
      </c>
      <c r="D23" s="77" t="s">
        <v>223</v>
      </c>
      <c r="E23" s="84">
        <v>10</v>
      </c>
      <c r="F23" s="84">
        <v>0</v>
      </c>
      <c r="G23" s="84">
        <v>10</v>
      </c>
      <c r="H23" s="84">
        <v>0</v>
      </c>
      <c r="I23" s="31"/>
    </row>
    <row r="24" spans="1:9" ht="12.75" customHeight="1">
      <c r="A24" s="77" t="s">
        <v>232</v>
      </c>
      <c r="B24" s="77" t="s">
        <v>233</v>
      </c>
      <c r="C24" s="77" t="s">
        <v>222</v>
      </c>
      <c r="D24" s="77" t="s">
        <v>223</v>
      </c>
      <c r="E24" s="84">
        <v>312.9896</v>
      </c>
      <c r="F24" s="84">
        <v>0</v>
      </c>
      <c r="G24" s="84">
        <v>0</v>
      </c>
      <c r="H24" s="84">
        <v>312.9896</v>
      </c>
      <c r="I24" s="31"/>
    </row>
    <row r="25" spans="1:9" ht="12.75" customHeight="1">
      <c r="A25" s="77" t="s">
        <v>234</v>
      </c>
      <c r="B25" s="77" t="s">
        <v>235</v>
      </c>
      <c r="C25" s="77" t="s">
        <v>222</v>
      </c>
      <c r="D25" s="77" t="s">
        <v>223</v>
      </c>
      <c r="E25" s="84">
        <v>70</v>
      </c>
      <c r="F25" s="84">
        <v>0</v>
      </c>
      <c r="G25" s="84">
        <v>70</v>
      </c>
      <c r="H25" s="84">
        <v>0</v>
      </c>
      <c r="I25" s="31"/>
    </row>
    <row r="26" spans="1:9" ht="12.75" customHeight="1">
      <c r="A26" s="77" t="s">
        <v>236</v>
      </c>
      <c r="B26" s="77" t="s">
        <v>237</v>
      </c>
      <c r="C26" s="77" t="s">
        <v>238</v>
      </c>
      <c r="D26" s="77" t="s">
        <v>239</v>
      </c>
      <c r="E26" s="84">
        <v>155</v>
      </c>
      <c r="F26" s="84">
        <v>0</v>
      </c>
      <c r="G26" s="84">
        <v>155</v>
      </c>
      <c r="H26" s="84">
        <v>0</v>
      </c>
      <c r="I26" s="31"/>
    </row>
    <row r="27" spans="1:9" ht="12.75" customHeight="1">
      <c r="A27" s="77" t="s">
        <v>240</v>
      </c>
      <c r="B27" s="77" t="s">
        <v>241</v>
      </c>
      <c r="C27" s="77" t="s">
        <v>222</v>
      </c>
      <c r="D27" s="77" t="s">
        <v>223</v>
      </c>
      <c r="E27" s="84">
        <v>900</v>
      </c>
      <c r="F27" s="84">
        <v>0</v>
      </c>
      <c r="G27" s="84">
        <v>100</v>
      </c>
      <c r="H27" s="84">
        <v>800</v>
      </c>
      <c r="I27" s="31"/>
    </row>
    <row r="28" spans="1:9" ht="12.75" customHeight="1">
      <c r="A28" s="77" t="s">
        <v>242</v>
      </c>
      <c r="B28" s="77" t="s">
        <v>243</v>
      </c>
      <c r="C28" s="77" t="s">
        <v>244</v>
      </c>
      <c r="D28" s="77" t="s">
        <v>245</v>
      </c>
      <c r="E28" s="84">
        <v>36</v>
      </c>
      <c r="F28" s="84">
        <v>0</v>
      </c>
      <c r="G28" s="84">
        <v>0</v>
      </c>
      <c r="H28" s="84">
        <v>36</v>
      </c>
      <c r="I28" s="31"/>
    </row>
    <row r="29" spans="1:9" ht="12.75" customHeight="1">
      <c r="A29" s="77" t="s">
        <v>246</v>
      </c>
      <c r="B29" s="77" t="s">
        <v>247</v>
      </c>
      <c r="C29" s="77" t="s">
        <v>228</v>
      </c>
      <c r="D29" s="77" t="s">
        <v>229</v>
      </c>
      <c r="E29" s="84">
        <v>55.36</v>
      </c>
      <c r="F29" s="84">
        <v>0</v>
      </c>
      <c r="G29" s="84">
        <v>40</v>
      </c>
      <c r="H29" s="84">
        <v>15.36</v>
      </c>
      <c r="I29" s="31"/>
    </row>
    <row r="30" spans="1:9" ht="12.75" customHeight="1">
      <c r="A30" s="77" t="s">
        <v>248</v>
      </c>
      <c r="B30" s="77" t="s">
        <v>249</v>
      </c>
      <c r="C30" s="77" t="s">
        <v>228</v>
      </c>
      <c r="D30" s="77" t="s">
        <v>229</v>
      </c>
      <c r="E30" s="84">
        <v>120</v>
      </c>
      <c r="F30" s="84">
        <v>0</v>
      </c>
      <c r="G30" s="84">
        <v>0</v>
      </c>
      <c r="H30" s="84">
        <v>120</v>
      </c>
      <c r="I30" s="31"/>
    </row>
    <row r="31" spans="1:9" ht="12.75" customHeight="1">
      <c r="A31" s="77" t="s">
        <v>250</v>
      </c>
      <c r="B31" s="77" t="s">
        <v>251</v>
      </c>
      <c r="C31" s="77" t="s">
        <v>222</v>
      </c>
      <c r="D31" s="77" t="s">
        <v>223</v>
      </c>
      <c r="E31" s="84">
        <v>77</v>
      </c>
      <c r="F31" s="84">
        <v>0</v>
      </c>
      <c r="G31" s="84">
        <v>77</v>
      </c>
      <c r="H31" s="84">
        <v>0</v>
      </c>
      <c r="I31" s="31"/>
    </row>
    <row r="32" spans="1:9" ht="12.75" customHeight="1">
      <c r="A32" s="77" t="s">
        <v>252</v>
      </c>
      <c r="B32" s="77" t="s">
        <v>253</v>
      </c>
      <c r="C32" s="77" t="s">
        <v>222</v>
      </c>
      <c r="D32" s="77" t="s">
        <v>223</v>
      </c>
      <c r="E32" s="84">
        <v>37</v>
      </c>
      <c r="F32" s="84">
        <v>0</v>
      </c>
      <c r="G32" s="84">
        <v>0</v>
      </c>
      <c r="H32" s="84">
        <v>37</v>
      </c>
      <c r="I32" s="31"/>
    </row>
    <row r="33" spans="1:9" ht="12.75" customHeight="1">
      <c r="A33" s="77" t="s">
        <v>254</v>
      </c>
      <c r="B33" s="77" t="s">
        <v>255</v>
      </c>
      <c r="C33" s="77" t="s">
        <v>256</v>
      </c>
      <c r="D33" s="77" t="s">
        <v>257</v>
      </c>
      <c r="E33" s="84">
        <v>8.5</v>
      </c>
      <c r="F33" s="84">
        <v>0</v>
      </c>
      <c r="G33" s="84">
        <v>8.5</v>
      </c>
      <c r="H33" s="84">
        <v>0</v>
      </c>
      <c r="I33" s="31"/>
    </row>
    <row r="34" spans="1:9" ht="12.75" customHeight="1">
      <c r="A34" s="77" t="s">
        <v>258</v>
      </c>
      <c r="B34" s="77" t="s">
        <v>259</v>
      </c>
      <c r="C34" s="77" t="s">
        <v>260</v>
      </c>
      <c r="D34" s="77" t="s">
        <v>261</v>
      </c>
      <c r="E34" s="84">
        <v>254</v>
      </c>
      <c r="F34" s="84">
        <v>0</v>
      </c>
      <c r="G34" s="84">
        <v>50</v>
      </c>
      <c r="H34" s="84">
        <v>204</v>
      </c>
      <c r="I34" s="31"/>
    </row>
    <row r="35" spans="1:9" s="83" customFormat="1" ht="12.75" customHeight="1">
      <c r="A35" s="77" t="s">
        <v>262</v>
      </c>
      <c r="B35" s="77" t="s">
        <v>263</v>
      </c>
      <c r="C35" s="77"/>
      <c r="D35" s="77"/>
      <c r="E35" s="84">
        <v>55.6</v>
      </c>
      <c r="F35" s="84">
        <v>15.6</v>
      </c>
      <c r="G35" s="84">
        <v>0</v>
      </c>
      <c r="H35" s="84">
        <v>40</v>
      </c>
      <c r="I35" s="77"/>
    </row>
    <row r="36" spans="1:9" ht="12.75" customHeight="1">
      <c r="A36" s="77" t="s">
        <v>264</v>
      </c>
      <c r="B36" s="77" t="s">
        <v>265</v>
      </c>
      <c r="C36" s="77" t="s">
        <v>266</v>
      </c>
      <c r="D36" s="77" t="s">
        <v>267</v>
      </c>
      <c r="E36" s="84">
        <v>15.6</v>
      </c>
      <c r="F36" s="84">
        <v>15.6</v>
      </c>
      <c r="G36" s="84">
        <v>0</v>
      </c>
      <c r="H36" s="84">
        <v>0</v>
      </c>
      <c r="I36" s="31"/>
    </row>
    <row r="37" spans="1:9" ht="12.75" customHeight="1">
      <c r="A37" s="77" t="s">
        <v>268</v>
      </c>
      <c r="B37" s="77" t="s">
        <v>269</v>
      </c>
      <c r="C37" s="77" t="s">
        <v>270</v>
      </c>
      <c r="D37" s="77" t="s">
        <v>271</v>
      </c>
      <c r="E37" s="84">
        <v>40</v>
      </c>
      <c r="F37" s="84">
        <v>0</v>
      </c>
      <c r="G37" s="84">
        <v>0</v>
      </c>
      <c r="H37" s="84">
        <v>40</v>
      </c>
      <c r="I37" s="31"/>
    </row>
    <row r="38" spans="1:9" s="83" customFormat="1" ht="12.75" customHeight="1">
      <c r="A38" s="77" t="s">
        <v>272</v>
      </c>
      <c r="B38" s="77" t="s">
        <v>273</v>
      </c>
      <c r="C38" s="77"/>
      <c r="D38" s="77"/>
      <c r="E38" s="84">
        <v>816.09900000000005</v>
      </c>
      <c r="F38" s="84">
        <v>0</v>
      </c>
      <c r="G38" s="84">
        <v>0</v>
      </c>
      <c r="H38" s="84">
        <v>816.09900000000005</v>
      </c>
      <c r="I38" s="77"/>
    </row>
    <row r="39" spans="1:9" ht="12.75" customHeight="1">
      <c r="A39" s="77" t="s">
        <v>274</v>
      </c>
      <c r="B39" s="77" t="s">
        <v>275</v>
      </c>
      <c r="C39" s="77" t="s">
        <v>276</v>
      </c>
      <c r="D39" s="77" t="s">
        <v>277</v>
      </c>
      <c r="E39" s="84">
        <v>43</v>
      </c>
      <c r="F39" s="84">
        <v>0</v>
      </c>
      <c r="G39" s="84">
        <v>0</v>
      </c>
      <c r="H39" s="84">
        <v>43</v>
      </c>
      <c r="I39" s="31"/>
    </row>
    <row r="40" spans="1:9" ht="12.75" customHeight="1">
      <c r="A40" s="77" t="s">
        <v>278</v>
      </c>
      <c r="B40" s="77" t="s">
        <v>279</v>
      </c>
      <c r="C40" s="77" t="s">
        <v>280</v>
      </c>
      <c r="D40" s="77" t="s">
        <v>281</v>
      </c>
      <c r="E40" s="84">
        <v>320.94200000000001</v>
      </c>
      <c r="F40" s="84">
        <v>0</v>
      </c>
      <c r="G40" s="84">
        <v>0</v>
      </c>
      <c r="H40" s="84">
        <v>320.94200000000001</v>
      </c>
      <c r="I40" s="31"/>
    </row>
    <row r="41" spans="1:9" ht="12.75" customHeight="1">
      <c r="A41" s="77" t="s">
        <v>282</v>
      </c>
      <c r="B41" s="77" t="s">
        <v>283</v>
      </c>
      <c r="C41" s="77" t="s">
        <v>280</v>
      </c>
      <c r="D41" s="77" t="s">
        <v>281</v>
      </c>
      <c r="E41" s="84">
        <v>344.9</v>
      </c>
      <c r="F41" s="84">
        <v>0</v>
      </c>
      <c r="G41" s="84">
        <v>0</v>
      </c>
      <c r="H41" s="84">
        <v>344.9</v>
      </c>
      <c r="I41" s="31"/>
    </row>
    <row r="42" spans="1:9" ht="12.75" customHeight="1">
      <c r="A42" s="77" t="s">
        <v>284</v>
      </c>
      <c r="B42" s="77" t="s">
        <v>285</v>
      </c>
      <c r="C42" s="77" t="s">
        <v>286</v>
      </c>
      <c r="D42" s="77" t="s">
        <v>287</v>
      </c>
      <c r="E42" s="84">
        <v>27</v>
      </c>
      <c r="F42" s="84">
        <v>0</v>
      </c>
      <c r="G42" s="84">
        <v>0</v>
      </c>
      <c r="H42" s="84">
        <v>27</v>
      </c>
      <c r="I42" s="31"/>
    </row>
    <row r="43" spans="1:9" ht="12.75" customHeight="1">
      <c r="A43" s="77" t="s">
        <v>288</v>
      </c>
      <c r="B43" s="77" t="s">
        <v>289</v>
      </c>
      <c r="C43" s="77" t="s">
        <v>290</v>
      </c>
      <c r="D43" s="77" t="s">
        <v>291</v>
      </c>
      <c r="E43" s="84">
        <v>10</v>
      </c>
      <c r="F43" s="84">
        <v>0</v>
      </c>
      <c r="G43" s="84">
        <v>0</v>
      </c>
      <c r="H43" s="84">
        <v>10</v>
      </c>
      <c r="I43" s="31"/>
    </row>
    <row r="44" spans="1:9" ht="12.75" customHeight="1">
      <c r="A44" s="77" t="s">
        <v>292</v>
      </c>
      <c r="B44" s="77" t="s">
        <v>293</v>
      </c>
      <c r="C44" s="77" t="s">
        <v>290</v>
      </c>
      <c r="D44" s="77" t="s">
        <v>291</v>
      </c>
      <c r="E44" s="84">
        <v>70.257000000000005</v>
      </c>
      <c r="F44" s="84">
        <v>0</v>
      </c>
      <c r="G44" s="84">
        <v>0</v>
      </c>
      <c r="H44" s="84">
        <v>70.257000000000005</v>
      </c>
      <c r="I44" s="31"/>
    </row>
  </sheetData>
  <mergeCells count="1">
    <mergeCell ref="A2:I2"/>
  </mergeCells>
  <phoneticPr fontId="18" type="noConversion"/>
  <printOptions horizontalCentered="1"/>
  <pageMargins left="0.27500000000000002" right="0.23611111111111099" top="0.35416666666666702" bottom="0.196527777777778" header="0.5" footer="0.5"/>
  <pageSetup paperSize="9" scale="76" fitToHeight="1000" orientation="landscape"/>
  <headerFooter scaleWithDoc="0" alignWithMargins="0"/>
  <ignoredErrors>
    <ignoredError sqref="C7:C44 A6:A4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18"/>
  <sheetViews>
    <sheetView showGridLines="0" showZeros="0" workbookViewId="0">
      <selection activeCell="D19" sqref="D19"/>
    </sheetView>
  </sheetViews>
  <sheetFormatPr defaultColWidth="9.109375" defaultRowHeight="12.75" customHeight="1"/>
  <cols>
    <col min="1" max="3" width="21.33203125" customWidth="1"/>
    <col min="4" max="4" width="30.44140625" customWidth="1"/>
    <col min="5" max="5" width="30.109375" customWidth="1"/>
    <col min="6" max="6" width="26.44140625" customWidth="1"/>
    <col min="7" max="7" width="9.109375" customWidth="1"/>
  </cols>
  <sheetData>
    <row r="1" spans="1:6" ht="30" customHeight="1">
      <c r="A1" s="22" t="s">
        <v>21</v>
      </c>
    </row>
    <row r="2" spans="1:6" ht="28.5" customHeight="1">
      <c r="A2" s="138" t="s">
        <v>294</v>
      </c>
      <c r="B2" s="138"/>
      <c r="C2" s="138"/>
      <c r="D2" s="138"/>
      <c r="E2" s="138"/>
      <c r="F2" s="138"/>
    </row>
    <row r="3" spans="1:6" ht="22.5" customHeight="1">
      <c r="F3" s="30" t="s">
        <v>41</v>
      </c>
    </row>
    <row r="4" spans="1:6" ht="22.5" customHeight="1">
      <c r="A4" s="31" t="s">
        <v>159</v>
      </c>
      <c r="B4" s="31" t="s">
        <v>160</v>
      </c>
      <c r="C4" s="31" t="s">
        <v>136</v>
      </c>
      <c r="D4" s="31" t="s">
        <v>161</v>
      </c>
      <c r="E4" s="31" t="s">
        <v>162</v>
      </c>
      <c r="F4" s="31" t="s">
        <v>164</v>
      </c>
    </row>
    <row r="5" spans="1:6" ht="12.75" customHeight="1">
      <c r="A5" s="77"/>
      <c r="B5" s="31" t="s">
        <v>136</v>
      </c>
      <c r="C5" s="79">
        <f>C6+C9</f>
        <v>8135.4341999999997</v>
      </c>
      <c r="D5" s="79">
        <f>D6+D9</f>
        <v>7047.4343179999996</v>
      </c>
      <c r="E5" s="79">
        <f>E6+E9</f>
        <v>1088</v>
      </c>
      <c r="F5" s="27"/>
    </row>
    <row r="6" spans="1:6" ht="12.75" customHeight="1">
      <c r="A6" s="77" t="s">
        <v>295</v>
      </c>
      <c r="B6" s="77" t="s">
        <v>165</v>
      </c>
      <c r="C6" s="79">
        <v>7922.6131999999998</v>
      </c>
      <c r="D6" s="79">
        <v>6834.6132859999998</v>
      </c>
      <c r="E6" s="79">
        <v>1088</v>
      </c>
      <c r="F6" s="27"/>
    </row>
    <row r="7" spans="1:6" ht="12.75" customHeight="1">
      <c r="A7" s="77" t="s">
        <v>296</v>
      </c>
      <c r="B7" s="77" t="s">
        <v>166</v>
      </c>
      <c r="C7" s="79">
        <v>7922.6131999999998</v>
      </c>
      <c r="D7" s="79">
        <v>6834.6132859999998</v>
      </c>
      <c r="E7" s="79">
        <v>1088</v>
      </c>
      <c r="F7" s="27"/>
    </row>
    <row r="8" spans="1:6" ht="12.75" customHeight="1">
      <c r="A8" s="77" t="s">
        <v>297</v>
      </c>
      <c r="B8" s="77" t="s">
        <v>167</v>
      </c>
      <c r="C8" s="79">
        <v>7922.6131999999998</v>
      </c>
      <c r="D8" s="79">
        <v>6834.6132859999998</v>
      </c>
      <c r="E8" s="79">
        <v>1088</v>
      </c>
      <c r="F8" s="27"/>
    </row>
    <row r="9" spans="1:6" ht="12.75" customHeight="1">
      <c r="A9" s="77" t="s">
        <v>298</v>
      </c>
      <c r="B9" s="77" t="s">
        <v>176</v>
      </c>
      <c r="C9" s="79">
        <v>212.821</v>
      </c>
      <c r="D9" s="79">
        <v>212.821032</v>
      </c>
      <c r="E9" s="80">
        <v>0</v>
      </c>
      <c r="F9" s="27"/>
    </row>
    <row r="10" spans="1:6" ht="12.75" customHeight="1">
      <c r="A10" s="77" t="s">
        <v>299</v>
      </c>
      <c r="B10" s="77" t="s">
        <v>177</v>
      </c>
      <c r="C10" s="79">
        <v>212.821</v>
      </c>
      <c r="D10" s="79">
        <v>212.821032</v>
      </c>
      <c r="E10" s="80">
        <v>0</v>
      </c>
      <c r="F10" s="27"/>
    </row>
    <row r="11" spans="1:6" ht="12.75" customHeight="1">
      <c r="A11" s="77" t="s">
        <v>300</v>
      </c>
      <c r="B11" s="77" t="s">
        <v>178</v>
      </c>
      <c r="C11" s="79">
        <v>212.821</v>
      </c>
      <c r="D11" s="79">
        <v>212.821032</v>
      </c>
      <c r="E11" s="80">
        <v>0</v>
      </c>
      <c r="F11" s="27"/>
    </row>
    <row r="12" spans="1:6" ht="12.75" customHeight="1">
      <c r="A12" s="81"/>
      <c r="B12" s="28"/>
      <c r="C12" s="27"/>
      <c r="D12" s="28"/>
      <c r="E12" s="28"/>
      <c r="F12" s="28"/>
    </row>
    <row r="13" spans="1:6" ht="12.75" customHeight="1">
      <c r="A13" s="22"/>
      <c r="C13" s="22"/>
    </row>
    <row r="14" spans="1:6" ht="12.75" customHeight="1">
      <c r="A14" s="22"/>
      <c r="B14" s="22"/>
    </row>
    <row r="15" spans="1:6" ht="12.75" customHeight="1">
      <c r="B15" s="22"/>
    </row>
    <row r="16" spans="1:6" ht="12.75" customHeight="1">
      <c r="B16" s="22"/>
    </row>
    <row r="17" spans="2:5" ht="12.75" customHeight="1">
      <c r="B17" s="22"/>
      <c r="E17" s="82"/>
    </row>
    <row r="18" spans="2:5" ht="12.75" customHeight="1">
      <c r="B18" s="22"/>
      <c r="E18" s="82"/>
    </row>
  </sheetData>
  <mergeCells count="1">
    <mergeCell ref="A2:F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ignoredErrors>
    <ignoredError sqref="A6:A1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40</vt:i4>
      </vt:variant>
      <vt:variant>
        <vt:lpstr>命名范围</vt:lpstr>
      </vt:variant>
      <vt:variant>
        <vt:i4>19</vt:i4>
      </vt:variant>
    </vt:vector>
  </HeadingPairs>
  <TitlesOfParts>
    <vt:vector size="59"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vt:lpstr>
      <vt:lpstr>资产购置</vt:lpstr>
      <vt:lpstr>办公场所租赁</vt:lpstr>
      <vt:lpstr>励志路派出所修缮</vt:lpstr>
      <vt:lpstr>扫黑除恶专项行动</vt:lpstr>
      <vt:lpstr>断卡专项行动</vt:lpstr>
      <vt:lpstr>禁毒专项行动</vt:lpstr>
      <vt:lpstr>两员两站建设及运行</vt:lpstr>
      <vt:lpstr>交通秩序大整治</vt:lpstr>
      <vt:lpstr>交巡警违法车辆停车场运行</vt:lpstr>
      <vt:lpstr>从优待警</vt:lpstr>
      <vt:lpstr>羁押人员经费</vt:lpstr>
      <vt:lpstr>看护人员补助</vt:lpstr>
      <vt:lpstr>执法权威抚慰金</vt:lpstr>
      <vt:lpstr>采购应急抢险物资</vt:lpstr>
      <vt:lpstr>2021年辅警招录</vt:lpstr>
      <vt:lpstr>国内安全保卫专项经费</vt:lpstr>
      <vt:lpstr>警犬基地运行</vt:lpstr>
      <vt:lpstr>疫情防控资金</vt:lpstr>
      <vt:lpstr>雪亮工程</vt:lpstr>
      <vt:lpstr>智慧安防小区建设</vt:lpstr>
      <vt:lpstr>警犬基地建设及运行</vt:lpstr>
      <vt:lpstr>公安检查站建设及运行</vt:lpstr>
      <vt:lpstr>表15-部门整体支出绩效目标表</vt:lpstr>
      <vt:lpstr>表16-专项资金总体绩效目标表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资产购置!Print_Area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吴娟</cp:lastModifiedBy>
  <cp:revision>1</cp:revision>
  <cp:lastPrinted>2021-03-10T02:11:00Z</cp:lastPrinted>
  <dcterms:created xsi:type="dcterms:W3CDTF">2018-01-09T01:56:00Z</dcterms:created>
  <dcterms:modified xsi:type="dcterms:W3CDTF">2021-03-22T01:45:33Z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86B50657AC2345F9A9C6BA97E78801F4</vt:lpwstr>
  </property>
</Properties>
</file>